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" windowWidth="12120" windowHeight="9120" tabRatio="677" activeTab="0"/>
  </bookViews>
  <sheets>
    <sheet name="STATS 2009 2015" sheetId="1" r:id="rId1"/>
    <sheet name="JANVIER 2015" sheetId="2" r:id="rId2"/>
    <sheet name="FEVRIER 2015" sheetId="3" r:id="rId3"/>
    <sheet name="MARS 2015" sheetId="4" r:id="rId4"/>
    <sheet name="AVRIL 2015" sheetId="5" r:id="rId5"/>
    <sheet name="MAI 2015" sheetId="6" r:id="rId6"/>
    <sheet name="JUIN 2015" sheetId="7" r:id="rId7"/>
    <sheet name="JUILLET 2015" sheetId="8" r:id="rId8"/>
    <sheet name="AOUT 2015" sheetId="9" r:id="rId9"/>
    <sheet name="SEPTEMBRE 2015" sheetId="10" r:id="rId10"/>
    <sheet name="OCTOBRE 2015" sheetId="11" r:id="rId11"/>
    <sheet name="NOVEMBRE 2015" sheetId="12" r:id="rId12"/>
    <sheet name="DECEMBRE 2015" sheetId="13" r:id="rId13"/>
  </sheets>
  <definedNames/>
  <calcPr fullCalcOnLoad="1"/>
</workbook>
</file>

<file path=xl/sharedStrings.xml><?xml version="1.0" encoding="utf-8"?>
<sst xmlns="http://schemas.openxmlformats.org/spreadsheetml/2006/main" count="755" uniqueCount="194">
  <si>
    <t>Produits</t>
  </si>
  <si>
    <t>Poids</t>
  </si>
  <si>
    <t>Nbre</t>
  </si>
  <si>
    <t>Total</t>
  </si>
  <si>
    <t>LEGUMES :</t>
  </si>
  <si>
    <t>Moyenne MAI</t>
  </si>
  <si>
    <t>Moyenne SEPTEMBRE</t>
  </si>
  <si>
    <t>Moyenne JUIN</t>
  </si>
  <si>
    <t>* les tomates sont de diverses variétés : russes, cœur de de bœuf, roma…….</t>
  </si>
  <si>
    <t>Moyenne JUILLET</t>
  </si>
  <si>
    <t>Epinard</t>
  </si>
  <si>
    <t>Pomme de terre</t>
  </si>
  <si>
    <t>Carotte</t>
  </si>
  <si>
    <t xml:space="preserve">Salade </t>
  </si>
  <si>
    <t>Persil</t>
  </si>
  <si>
    <t>Celeri rave</t>
  </si>
  <si>
    <t>Courgette</t>
  </si>
  <si>
    <t>Courgette ronde</t>
  </si>
  <si>
    <t>Fenouil</t>
  </si>
  <si>
    <t>Courgette longue</t>
  </si>
  <si>
    <t>Concombre</t>
  </si>
  <si>
    <t>Feves</t>
  </si>
  <si>
    <t>Haricot vert</t>
  </si>
  <si>
    <t>Courgette blanche</t>
  </si>
  <si>
    <t>Aulx</t>
  </si>
  <si>
    <t>Aubergine</t>
  </si>
  <si>
    <t>Tomate</t>
  </si>
  <si>
    <t>Poivron vert</t>
  </si>
  <si>
    <t>Melon</t>
  </si>
  <si>
    <t>Poivron rouge</t>
  </si>
  <si>
    <t>Pasteque</t>
  </si>
  <si>
    <t xml:space="preserve">Poivron vert </t>
  </si>
  <si>
    <t>Aubergine rosa bianca</t>
  </si>
  <si>
    <t>Salade</t>
  </si>
  <si>
    <t>Rosabianca</t>
  </si>
  <si>
    <t>Tomate cerise</t>
  </si>
  <si>
    <t>Courge</t>
  </si>
  <si>
    <t>Cerise</t>
  </si>
  <si>
    <t>Patisson</t>
  </si>
  <si>
    <t>Oignons blancs</t>
  </si>
  <si>
    <t>Chou fleur</t>
  </si>
  <si>
    <t>Poivron</t>
  </si>
  <si>
    <t>Poireaux</t>
  </si>
  <si>
    <t>Chou frisé</t>
  </si>
  <si>
    <t>moyenne</t>
  </si>
  <si>
    <t>Blette</t>
  </si>
  <si>
    <t>Betterave</t>
  </si>
  <si>
    <t>Navet</t>
  </si>
  <si>
    <t>MAI 2015</t>
  </si>
  <si>
    <t>6 MAI 2015</t>
  </si>
  <si>
    <t>13 MAI 2015</t>
  </si>
  <si>
    <t>20 MAI 2015</t>
  </si>
  <si>
    <t>27 MAI 2015</t>
  </si>
  <si>
    <t>Pois gourmands</t>
  </si>
  <si>
    <t>JUIN 2015</t>
  </si>
  <si>
    <t>Courgette jaune</t>
  </si>
  <si>
    <t>3 JUIN 2015</t>
  </si>
  <si>
    <t>10 JUIN 2015</t>
  </si>
  <si>
    <t>17 JUIN 2015</t>
  </si>
  <si>
    <t>24 JUIN 2015</t>
  </si>
  <si>
    <t>Potiron</t>
  </si>
  <si>
    <t>Ail</t>
  </si>
  <si>
    <t>* les tomates sont de diverses variétés : russes, cœur de de bœuf, maestia,roma…….</t>
  </si>
  <si>
    <t>JUILLET  2015</t>
  </si>
  <si>
    <t>1 JUILLET 2015</t>
  </si>
  <si>
    <t>8 JUILLET 2015</t>
  </si>
  <si>
    <t>15 JUILLET 2015</t>
  </si>
  <si>
    <t>22 JUILLET 2015</t>
  </si>
  <si>
    <t>29 JUILLET 2015</t>
  </si>
  <si>
    <t>Feunouil</t>
  </si>
  <si>
    <t>Oignon blanc</t>
  </si>
  <si>
    <t>Aubergine blanche</t>
  </si>
  <si>
    <t>DECEMBRE 2015</t>
  </si>
  <si>
    <t>2 DECEMBRE 2015</t>
  </si>
  <si>
    <t>Moyenne DECEMBRE</t>
  </si>
  <si>
    <t>9 DECEMBRE 2015</t>
  </si>
  <si>
    <t>16 DECEMBRE 2015</t>
  </si>
  <si>
    <t>23 DECEMBRE 2015</t>
  </si>
  <si>
    <t>30 DECEMBRE 2015</t>
  </si>
  <si>
    <t>Navets</t>
  </si>
  <si>
    <t>Aillet</t>
  </si>
  <si>
    <t>Topinambour</t>
  </si>
  <si>
    <t>Chou vert</t>
  </si>
  <si>
    <t>Chou de Bruxelles</t>
  </si>
  <si>
    <t>Carde</t>
  </si>
  <si>
    <t>7 OCTOBRE 2015</t>
  </si>
  <si>
    <t>OCTOBRE  2015</t>
  </si>
  <si>
    <t>14 OCTOBRE 2015</t>
  </si>
  <si>
    <t>21 OCTOBRE 2015</t>
  </si>
  <si>
    <t>28 OCTOBRE 2015</t>
  </si>
  <si>
    <t>NOVEMBRE  2015</t>
  </si>
  <si>
    <t>4 NOVEMBRE 2015</t>
  </si>
  <si>
    <t>11 NOVEMBRE 2015</t>
  </si>
  <si>
    <t>18 NOVEMBRE 2015</t>
  </si>
  <si>
    <t>25 NOVEMBRE 2015</t>
  </si>
  <si>
    <t>Fenouils</t>
  </si>
  <si>
    <t>Brocoli</t>
  </si>
  <si>
    <t>Mache</t>
  </si>
  <si>
    <t>Chou rave</t>
  </si>
  <si>
    <t>Radis</t>
  </si>
  <si>
    <t>Pak choï</t>
  </si>
  <si>
    <t>Blettes</t>
  </si>
  <si>
    <t>Salade frisée</t>
  </si>
  <si>
    <t>Salade batavia</t>
  </si>
  <si>
    <t>Chou rouge</t>
  </si>
  <si>
    <t>Chou rave blanc</t>
  </si>
  <si>
    <t>Chou rave rouge</t>
  </si>
  <si>
    <t>Poireau</t>
  </si>
  <si>
    <t>Moyenne OCTOBRE</t>
  </si>
  <si>
    <t>Poivron jaune</t>
  </si>
  <si>
    <t>AOUT 2015</t>
  </si>
  <si>
    <t>5 AOUT 2015</t>
  </si>
  <si>
    <t>12 AOUT 2015</t>
  </si>
  <si>
    <t>19 AOUT 2015</t>
  </si>
  <si>
    <t>26 AOUT 2015</t>
  </si>
  <si>
    <t xml:space="preserve">Aubergine </t>
  </si>
  <si>
    <t>Oignons</t>
  </si>
  <si>
    <t xml:space="preserve">Poivron rouges </t>
  </si>
  <si>
    <t>Melon marocain</t>
  </si>
  <si>
    <t>Melon charentais</t>
  </si>
  <si>
    <t>Aubergine longue</t>
  </si>
  <si>
    <t>Melon canari</t>
  </si>
  <si>
    <t>Moyenne AOUT</t>
  </si>
  <si>
    <t>SEPTEMBRE  2015</t>
  </si>
  <si>
    <t>2 SEPTEMBRE 2015</t>
  </si>
  <si>
    <t>9 SEPTEMBRE 2015</t>
  </si>
  <si>
    <t>JANVIER  2015</t>
  </si>
  <si>
    <t>7 JANVIER 2015</t>
  </si>
  <si>
    <t>14 JANVIER 2015</t>
  </si>
  <si>
    <t>21 JANVIER 2015</t>
  </si>
  <si>
    <t>Romanesco</t>
  </si>
  <si>
    <t>Chou blanc</t>
  </si>
  <si>
    <t>Courges</t>
  </si>
  <si>
    <t>28 JANVIER 2015</t>
  </si>
  <si>
    <t>Moyenne JANVIER</t>
  </si>
  <si>
    <t>FEVRIER  2015</t>
  </si>
  <si>
    <t>4 FEVRIER 2015</t>
  </si>
  <si>
    <t>11 FEVRIER 2015</t>
  </si>
  <si>
    <t>18 FEVRIER 2015</t>
  </si>
  <si>
    <t>Chou Bruxelle</t>
  </si>
  <si>
    <t>Cebette</t>
  </si>
  <si>
    <t>Radis chinois</t>
  </si>
  <si>
    <t>Brocolis</t>
  </si>
  <si>
    <t>25 FEVRIER 2015</t>
  </si>
  <si>
    <t>Moyenne FEVRIER</t>
  </si>
  <si>
    <t>MARS  2015</t>
  </si>
  <si>
    <t>4 MARS 2015</t>
  </si>
  <si>
    <t>11 MARS 2015</t>
  </si>
  <si>
    <t>18 MARS 2015</t>
  </si>
  <si>
    <t>Chou chinois</t>
  </si>
  <si>
    <t xml:space="preserve">Radis </t>
  </si>
  <si>
    <t>Courge Butternut</t>
  </si>
  <si>
    <t>Moyenne MARS</t>
  </si>
  <si>
    <t>25 MARS 2015</t>
  </si>
  <si>
    <t>AVRIL 2015</t>
  </si>
  <si>
    <t>1 AVRIL 2015</t>
  </si>
  <si>
    <t>8 AVRIL 2015</t>
  </si>
  <si>
    <t>15 AVRIL 2015</t>
  </si>
  <si>
    <t>Asperge</t>
  </si>
  <si>
    <t>Moyenne AVRIL</t>
  </si>
  <si>
    <t>22 AVRIL 2015</t>
  </si>
  <si>
    <t>29 AVRIL 2015</t>
  </si>
  <si>
    <t>Feve</t>
  </si>
  <si>
    <t>M</t>
  </si>
  <si>
    <t>16 SEPTEMBRE 2015</t>
  </si>
  <si>
    <t>23 SEPTEMBRE 2015</t>
  </si>
  <si>
    <t>30 SEPTEMBRE 2015</t>
  </si>
  <si>
    <t xml:space="preserve">Tomate cerise </t>
  </si>
  <si>
    <t>MOIS</t>
  </si>
  <si>
    <t>CONTRAT -</t>
  </si>
  <si>
    <t>CONTRAT +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</si>
  <si>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</si>
  <si>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</si>
  <si>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</si>
  <si>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</si>
  <si>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</si>
  <si>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</si>
  <si>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</si>
  <si>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</si>
  <si>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</si>
  <si>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</si>
  <si>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</si>
  <si>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</si>
  <si>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MOY. ANNUELLE</t>
  </si>
  <si>
    <t>Mois</t>
  </si>
  <si>
    <t>STATS ANNEE 2009 à 2015</t>
  </si>
  <si>
    <t>STATS SAISON  PRINTEMPS/ÉTÉ   2009 à 2015</t>
  </si>
  <si>
    <t>STATS SAISON  AUTOMNE/HIVER   2009 à 2015</t>
  </si>
  <si>
    <t>2010/11</t>
  </si>
  <si>
    <t>2011/12</t>
  </si>
  <si>
    <t>2012/13</t>
  </si>
  <si>
    <t>2013/14</t>
  </si>
  <si>
    <t>2015/16</t>
  </si>
  <si>
    <t>2014/15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</si>
</sst>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9">
    <xf numFmtId="0" fontId="0" fillId="0" borderId="0" xfId="0" applyAlignment="1">
      <alignment/>
    </xf>
    <xf numFmtId="166" fontId="4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1" fillId="34" borderId="11" xfId="0" applyNumberFormat="1" applyFont="1" applyFill="1" applyBorder="1" applyAlignment="1">
      <alignment horizontal="center" vertical="center" wrapText="1"/>
    </xf>
    <xf numFmtId="166" fontId="1" fillId="34" borderId="12" xfId="0" applyNumberFormat="1" applyFont="1" applyFill="1" applyBorder="1" applyAlignment="1">
      <alignment horizontal="center" vertical="center" wrapText="1"/>
    </xf>
    <xf numFmtId="166" fontId="3" fillId="34" borderId="1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166" fontId="6" fillId="34" borderId="12" xfId="0" applyNumberFormat="1" applyFont="1" applyFill="1" applyBorder="1" applyAlignment="1">
      <alignment horizontal="center" vertical="center" wrapText="1"/>
    </xf>
    <xf numFmtId="166" fontId="5" fillId="0" borderId="22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6" fontId="5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1" fillId="33" borderId="23" xfId="0" applyNumberFormat="1" applyFont="1" applyFill="1" applyBorder="1" applyAlignment="1">
      <alignment horizontal="center" vertical="center" wrapText="1"/>
    </xf>
    <xf numFmtId="166" fontId="1" fillId="33" borderId="2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66" fontId="46" fillId="0" borderId="0" xfId="0" applyNumberFormat="1" applyFont="1" applyBorder="1" applyAlignment="1">
      <alignment horizontal="center" vertical="center" wrapText="1"/>
    </xf>
    <xf numFmtId="166" fontId="4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68" fontId="1" fillId="0" borderId="0" xfId="0" applyNumberFormat="1" applyFont="1" applyAlignment="1">
      <alignment horizontal="center" vertical="center" wrapText="1"/>
    </xf>
    <xf numFmtId="168" fontId="1" fillId="34" borderId="13" xfId="0" applyNumberFormat="1" applyFont="1" applyFill="1" applyBorder="1" applyAlignment="1">
      <alignment horizontal="center" vertical="center" wrapText="1"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6" fontId="6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" fontId="46" fillId="0" borderId="18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47" fillId="0" borderId="17" xfId="0" applyNumberFormat="1" applyFont="1" applyBorder="1" applyAlignment="1">
      <alignment horizontal="center" vertical="center" wrapText="1"/>
    </xf>
    <xf numFmtId="1" fontId="47" fillId="0" borderId="20" xfId="0" applyNumberFormat="1" applyFont="1" applyBorder="1" applyAlignment="1">
      <alignment horizontal="center" vertical="center" wrapText="1"/>
    </xf>
    <xf numFmtId="166" fontId="47" fillId="0" borderId="21" xfId="0" applyNumberFormat="1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166" fontId="47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vertical="center" wrapText="1"/>
    </xf>
    <xf numFmtId="166" fontId="47" fillId="0" borderId="16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29" xfId="0" applyNumberFormat="1" applyFont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0" xfId="0" applyFont="1" applyBorder="1" applyAlignment="1">
      <alignment horizontal="center" vertical="center"/>
    </xf>
    <xf numFmtId="0" fontId="2" fillId="27" borderId="30" xfId="0" applyFont="1" applyFill="1" applyBorder="1" applyAlignment="1">
      <alignment horizontal="center" vertical="center"/>
    </xf>
    <xf numFmtId="166" fontId="2" fillId="0" borderId="30" xfId="0" applyNumberFormat="1" applyFont="1" applyBorder="1" applyAlignment="1">
      <alignment horizontal="center" vertical="center"/>
    </xf>
    <xf numFmtId="166" fontId="2" fillId="35" borderId="30" xfId="0" applyNumberFormat="1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166" fontId="2" fillId="27" borderId="30" xfId="0" applyNumberFormat="1" applyFont="1" applyFill="1" applyBorder="1" applyAlignment="1">
      <alignment horizontal="center" vertical="center"/>
    </xf>
    <xf numFmtId="2" fontId="2" fillId="36" borderId="30" xfId="0" applyNumberFormat="1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2" fontId="2" fillId="37" borderId="30" xfId="0" applyNumberFormat="1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6" fontId="7" fillId="33" borderId="23" xfId="0" applyNumberFormat="1" applyFont="1" applyFill="1" applyBorder="1" applyAlignment="1">
      <alignment horizontal="center" vertical="center" wrapText="1"/>
    </xf>
    <xf numFmtId="166" fontId="7" fillId="33" borderId="24" xfId="0" applyNumberFormat="1" applyFont="1" applyFill="1" applyBorder="1" applyAlignment="1">
      <alignment horizontal="center" vertical="center" wrapText="1"/>
    </xf>
    <xf numFmtId="166" fontId="7" fillId="33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22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zoomScalePageLayoutView="0" workbookViewId="0" topLeftCell="A4">
      <selection activeCell="L11" sqref="L11"/>
    </sheetView>
  </sheetViews>
  <sheetFormatPr defaultColWidth="11.421875" defaultRowHeight="12.75"/>
  <cols>
    <col min="1" max="1" width="3.421875" style="66" customWidth="1"/>
    <col min="2" max="2" width="20.140625" style="66" customWidth="1"/>
    <col min="3" max="9" width="12.57421875" style="66" customWidth="1"/>
    <col min="10" max="11" width="13.421875" style="66" customWidth="1"/>
    <col min="12" max="16384" width="10.8515625" style="66" customWidth="1"/>
  </cols>
  <sheetData>
    <row r="1" spans="2:11" ht="32.25" customHeight="1" thickBot="1" thickTop="1">
      <c r="B1" s="76" t="s">
        <v>185</v>
      </c>
      <c r="C1" s="77"/>
      <c r="D1" s="77"/>
      <c r="E1" s="77"/>
      <c r="F1" s="77"/>
      <c r="G1" s="77"/>
      <c r="H1" s="77"/>
      <c r="I1" s="77"/>
      <c r="J1" s="77"/>
      <c r="K1" s="78"/>
    </row>
    <row r="2" ht="22.5" customHeight="1" thickBot="1" thickTop="1"/>
    <row r="3" spans="2:11" ht="30" customHeight="1" thickBot="1" thickTop="1">
      <c r="B3" s="68" t="s">
        <v>168</v>
      </c>
      <c r="C3" s="68">
        <v>2009</v>
      </c>
      <c r="D3" s="68">
        <v>2010</v>
      </c>
      <c r="E3" s="68">
        <v>2011</v>
      </c>
      <c r="F3" s="68">
        <v>2012</v>
      </c>
      <c r="G3" s="68">
        <v>2013</v>
      </c>
      <c r="H3" s="68">
        <v>2014</v>
      </c>
      <c r="I3" s="68">
        <v>2015</v>
      </c>
      <c r="J3" s="68" t="s">
        <v>169</v>
      </c>
      <c r="K3" s="68" t="s">
        <v>170</v>
      </c>
    </row>
    <row r="4" spans="2:11" ht="30" customHeight="1" thickBot="1" thickTop="1">
      <c r="B4" s="67" t="s">
        <v>171</v>
      </c>
      <c r="C4" s="69"/>
      <c r="D4" s="69">
        <v>5.269</v>
      </c>
      <c r="E4" s="69">
        <v>5.505</v>
      </c>
      <c r="F4" s="69">
        <v>5.712</v>
      </c>
      <c r="G4" s="69">
        <v>5.724</v>
      </c>
      <c r="H4" s="69">
        <v>5.839</v>
      </c>
      <c r="I4" s="69">
        <v>6.39</v>
      </c>
      <c r="J4" s="67">
        <v>5</v>
      </c>
      <c r="K4" s="67">
        <v>7</v>
      </c>
    </row>
    <row r="5" spans="2:11" ht="30" customHeight="1" thickBot="1" thickTop="1">
      <c r="B5" s="67" t="s">
        <v>172</v>
      </c>
      <c r="C5" s="69"/>
      <c r="D5" s="69">
        <v>5.387</v>
      </c>
      <c r="E5" s="69">
        <v>5.727</v>
      </c>
      <c r="F5" s="69">
        <v>5.691</v>
      </c>
      <c r="G5" s="69">
        <v>5.587</v>
      </c>
      <c r="H5" s="69">
        <v>6.348</v>
      </c>
      <c r="I5" s="69">
        <v>5.715</v>
      </c>
      <c r="J5" s="67">
        <v>5</v>
      </c>
      <c r="K5" s="67">
        <v>7</v>
      </c>
    </row>
    <row r="6" spans="2:11" ht="30" customHeight="1" thickBot="1" thickTop="1">
      <c r="B6" s="67" t="s">
        <v>173</v>
      </c>
      <c r="C6" s="69"/>
      <c r="D6" s="69">
        <v>6.037</v>
      </c>
      <c r="E6" s="69">
        <v>5.726</v>
      </c>
      <c r="F6" s="69">
        <v>5.682</v>
      </c>
      <c r="G6" s="69">
        <v>5.533</v>
      </c>
      <c r="H6" s="69">
        <v>6.182</v>
      </c>
      <c r="I6" s="69">
        <v>6.584</v>
      </c>
      <c r="J6" s="67">
        <v>5</v>
      </c>
      <c r="K6" s="67">
        <v>7</v>
      </c>
    </row>
    <row r="7" spans="2:11" ht="30" customHeight="1" thickBot="1" thickTop="1">
      <c r="B7" s="67" t="s">
        <v>174</v>
      </c>
      <c r="C7" s="69"/>
      <c r="D7" s="69">
        <v>4.853</v>
      </c>
      <c r="E7" s="69">
        <v>5.51</v>
      </c>
      <c r="F7" s="69">
        <v>5.131</v>
      </c>
      <c r="G7" s="69">
        <v>5.09</v>
      </c>
      <c r="H7" s="69">
        <v>6.767</v>
      </c>
      <c r="I7" s="69">
        <v>6.276</v>
      </c>
      <c r="J7" s="67">
        <v>5</v>
      </c>
      <c r="K7" s="67">
        <v>7</v>
      </c>
    </row>
    <row r="8" spans="2:11" ht="30" customHeight="1" thickBot="1" thickTop="1">
      <c r="B8" s="67" t="s">
        <v>175</v>
      </c>
      <c r="C8" s="70">
        <v>6.201</v>
      </c>
      <c r="D8" s="69">
        <v>4.423</v>
      </c>
      <c r="E8" s="69">
        <v>6.603</v>
      </c>
      <c r="F8" s="69">
        <v>5.768</v>
      </c>
      <c r="G8" s="69">
        <v>5.828</v>
      </c>
      <c r="H8" s="69">
        <v>5.828</v>
      </c>
      <c r="I8" s="69">
        <v>6.2</v>
      </c>
      <c r="J8" s="67">
        <v>5</v>
      </c>
      <c r="K8" s="67">
        <v>7</v>
      </c>
    </row>
    <row r="9" spans="2:11" ht="30" customHeight="1" thickBot="1" thickTop="1">
      <c r="B9" s="67" t="s">
        <v>176</v>
      </c>
      <c r="C9" s="70">
        <v>6.873</v>
      </c>
      <c r="D9" s="69">
        <v>6.105</v>
      </c>
      <c r="E9" s="69">
        <v>6.951</v>
      </c>
      <c r="F9" s="69">
        <v>7.033</v>
      </c>
      <c r="G9" s="69">
        <v>6.506</v>
      </c>
      <c r="H9" s="69">
        <v>8.675</v>
      </c>
      <c r="I9" s="69">
        <v>7.503</v>
      </c>
      <c r="J9" s="67">
        <v>5</v>
      </c>
      <c r="K9" s="67">
        <v>7</v>
      </c>
    </row>
    <row r="10" spans="2:11" ht="30" customHeight="1" thickBot="1" thickTop="1">
      <c r="B10" s="67" t="s">
        <v>177</v>
      </c>
      <c r="C10" s="70">
        <v>9.151</v>
      </c>
      <c r="D10" s="69">
        <v>7.488</v>
      </c>
      <c r="E10" s="69">
        <v>8.603</v>
      </c>
      <c r="F10" s="69">
        <v>8.682</v>
      </c>
      <c r="G10" s="69">
        <v>6.633</v>
      </c>
      <c r="H10" s="69">
        <v>6.633</v>
      </c>
      <c r="I10" s="69">
        <v>12.391</v>
      </c>
      <c r="J10" s="67">
        <v>5</v>
      </c>
      <c r="K10" s="67">
        <v>7</v>
      </c>
    </row>
    <row r="11" spans="2:11" ht="30" customHeight="1" thickBot="1" thickTop="1">
      <c r="B11" s="67" t="s">
        <v>178</v>
      </c>
      <c r="C11" s="70">
        <v>14.169</v>
      </c>
      <c r="D11" s="69">
        <v>8.894</v>
      </c>
      <c r="E11" s="69">
        <v>7.335</v>
      </c>
      <c r="F11" s="69">
        <v>8.763</v>
      </c>
      <c r="G11" s="69">
        <v>8.234</v>
      </c>
      <c r="H11" s="69">
        <v>9.807</v>
      </c>
      <c r="I11" s="69">
        <v>9.374</v>
      </c>
      <c r="J11" s="67">
        <v>5</v>
      </c>
      <c r="K11" s="67">
        <v>7</v>
      </c>
    </row>
    <row r="12" spans="2:11" ht="30" customHeight="1" thickBot="1" thickTop="1">
      <c r="B12" s="67" t="s">
        <v>179</v>
      </c>
      <c r="C12" s="70">
        <v>8.849</v>
      </c>
      <c r="D12" s="69">
        <v>8.803</v>
      </c>
      <c r="E12" s="69">
        <v>6.575</v>
      </c>
      <c r="F12" s="69">
        <v>7.432</v>
      </c>
      <c r="G12" s="69">
        <v>7.214</v>
      </c>
      <c r="H12" s="69">
        <v>7.343</v>
      </c>
      <c r="I12" s="69">
        <v>6.987</v>
      </c>
      <c r="J12" s="67">
        <v>5</v>
      </c>
      <c r="K12" s="67">
        <v>7</v>
      </c>
    </row>
    <row r="13" spans="2:11" ht="30" customHeight="1" thickBot="1" thickTop="1">
      <c r="B13" s="67" t="s">
        <v>180</v>
      </c>
      <c r="C13" s="70">
        <v>8.356</v>
      </c>
      <c r="D13" s="69">
        <v>7.019</v>
      </c>
      <c r="E13" s="69">
        <v>6.492</v>
      </c>
      <c r="F13" s="69">
        <v>6.618</v>
      </c>
      <c r="G13" s="69">
        <v>7.301</v>
      </c>
      <c r="H13" s="69">
        <v>7.126</v>
      </c>
      <c r="I13" s="69">
        <v>5.588</v>
      </c>
      <c r="J13" s="67">
        <v>5</v>
      </c>
      <c r="K13" s="67">
        <v>7</v>
      </c>
    </row>
    <row r="14" spans="2:11" ht="30" customHeight="1" thickBot="1" thickTop="1">
      <c r="B14" s="67" t="s">
        <v>181</v>
      </c>
      <c r="C14" s="70">
        <v>6.087</v>
      </c>
      <c r="D14" s="69">
        <v>6.5</v>
      </c>
      <c r="E14" s="69">
        <v>6.261</v>
      </c>
      <c r="F14" s="69">
        <v>5.847</v>
      </c>
      <c r="G14" s="69">
        <v>7.998</v>
      </c>
      <c r="H14" s="69">
        <v>7.056</v>
      </c>
      <c r="I14" s="69">
        <v>7.188</v>
      </c>
      <c r="J14" s="67">
        <v>5</v>
      </c>
      <c r="K14" s="67">
        <v>7</v>
      </c>
    </row>
    <row r="15" spans="2:11" ht="30" customHeight="1" thickBot="1" thickTop="1">
      <c r="B15" s="67" t="s">
        <v>182</v>
      </c>
      <c r="C15" s="70">
        <v>6.373</v>
      </c>
      <c r="D15" s="69">
        <v>5.893</v>
      </c>
      <c r="E15" s="69">
        <v>6.515</v>
      </c>
      <c r="F15" s="69">
        <v>6.485</v>
      </c>
      <c r="G15" s="69">
        <v>6.836</v>
      </c>
      <c r="H15" s="69">
        <v>7.568</v>
      </c>
      <c r="I15" s="69">
        <v>6.925</v>
      </c>
      <c r="J15" s="67">
        <v>5</v>
      </c>
      <c r="K15" s="67">
        <v>7</v>
      </c>
    </row>
    <row r="16" spans="2:11" ht="30" customHeight="1" thickBot="1" thickTop="1">
      <c r="B16" s="68" t="s">
        <v>183</v>
      </c>
      <c r="C16" s="72">
        <v>8.26</v>
      </c>
      <c r="D16" s="72">
        <v>6.39</v>
      </c>
      <c r="E16" s="72">
        <v>6.48</v>
      </c>
      <c r="F16" s="72">
        <v>6.57</v>
      </c>
      <c r="G16" s="72">
        <v>6.54</v>
      </c>
      <c r="H16" s="72">
        <v>7.1</v>
      </c>
      <c r="I16" s="72">
        <f>SUM(I4:I15)/12</f>
        <v>7.260083333333333</v>
      </c>
      <c r="J16" s="68">
        <v>5</v>
      </c>
      <c r="K16" s="68">
        <v>7</v>
      </c>
    </row>
    <row r="17" ht="15.75" customHeight="1" thickBot="1" thickTop="1"/>
    <row r="18" spans="2:6" ht="30" customHeight="1" thickBot="1" thickTop="1">
      <c r="B18" s="79" t="s">
        <v>186</v>
      </c>
      <c r="C18" s="80"/>
      <c r="D18" s="80"/>
      <c r="E18" s="80"/>
      <c r="F18" s="81"/>
    </row>
    <row r="19" ht="13.5" customHeight="1" thickBot="1" thickTop="1"/>
    <row r="20" spans="3:11" ht="24" customHeight="1" thickBot="1" thickTop="1">
      <c r="C20" s="71" t="s">
        <v>184</v>
      </c>
      <c r="D20" s="71">
        <v>2010</v>
      </c>
      <c r="E20" s="71">
        <v>2011</v>
      </c>
      <c r="F20" s="71">
        <v>2012</v>
      </c>
      <c r="G20" s="71">
        <v>2013</v>
      </c>
      <c r="H20" s="71">
        <v>2014</v>
      </c>
      <c r="I20" s="71">
        <v>2015</v>
      </c>
      <c r="J20" s="97" t="s">
        <v>169</v>
      </c>
      <c r="K20" s="97" t="s">
        <v>170</v>
      </c>
    </row>
    <row r="21" spans="3:11" ht="24" customHeight="1" thickBot="1" thickTop="1">
      <c r="C21" s="67">
        <v>5</v>
      </c>
      <c r="D21" s="67">
        <v>4.423</v>
      </c>
      <c r="E21" s="67">
        <v>6.603</v>
      </c>
      <c r="F21" s="67">
        <v>5.768</v>
      </c>
      <c r="G21" s="67">
        <v>5.828</v>
      </c>
      <c r="H21" s="67">
        <v>5.828</v>
      </c>
      <c r="I21" s="69">
        <v>6.2</v>
      </c>
      <c r="J21" s="67">
        <v>5</v>
      </c>
      <c r="K21" s="67">
        <v>7</v>
      </c>
    </row>
    <row r="22" spans="3:11" ht="24" customHeight="1" thickBot="1" thickTop="1">
      <c r="C22" s="67">
        <v>6</v>
      </c>
      <c r="D22" s="67">
        <v>6.105</v>
      </c>
      <c r="E22" s="67">
        <v>6.951</v>
      </c>
      <c r="F22" s="67">
        <v>7.033</v>
      </c>
      <c r="G22" s="67">
        <v>6.506</v>
      </c>
      <c r="H22" s="67">
        <v>8.675</v>
      </c>
      <c r="I22" s="69">
        <v>7.503</v>
      </c>
      <c r="J22" s="67">
        <v>5</v>
      </c>
      <c r="K22" s="67">
        <v>7</v>
      </c>
    </row>
    <row r="23" spans="3:11" ht="24" customHeight="1" thickBot="1" thickTop="1">
      <c r="C23" s="67">
        <v>7</v>
      </c>
      <c r="D23" s="67">
        <v>7.488</v>
      </c>
      <c r="E23" s="67">
        <v>8.603</v>
      </c>
      <c r="F23" s="67">
        <v>8.682</v>
      </c>
      <c r="G23" s="67">
        <v>6.633</v>
      </c>
      <c r="H23" s="67">
        <v>6.633</v>
      </c>
      <c r="I23" s="69">
        <v>12.391</v>
      </c>
      <c r="J23" s="67">
        <v>5</v>
      </c>
      <c r="K23" s="67">
        <v>7</v>
      </c>
    </row>
    <row r="24" spans="3:11" ht="24" customHeight="1" thickBot="1" thickTop="1">
      <c r="C24" s="67">
        <v>8</v>
      </c>
      <c r="D24" s="67">
        <v>8.894</v>
      </c>
      <c r="E24" s="67">
        <v>7.335</v>
      </c>
      <c r="F24" s="67">
        <v>8.763</v>
      </c>
      <c r="G24" s="67">
        <v>8.234</v>
      </c>
      <c r="H24" s="67">
        <v>9.807</v>
      </c>
      <c r="I24" s="69">
        <v>9.374</v>
      </c>
      <c r="J24" s="67">
        <v>5</v>
      </c>
      <c r="K24" s="67">
        <v>7</v>
      </c>
    </row>
    <row r="25" spans="3:11" ht="24" customHeight="1" thickBot="1" thickTop="1">
      <c r="C25" s="67">
        <v>9</v>
      </c>
      <c r="D25" s="67">
        <v>8.803</v>
      </c>
      <c r="E25" s="67">
        <v>6.575</v>
      </c>
      <c r="F25" s="67">
        <v>7.432</v>
      </c>
      <c r="G25" s="67">
        <v>7.214</v>
      </c>
      <c r="H25" s="67">
        <v>7.343</v>
      </c>
      <c r="I25" s="69">
        <v>6.987</v>
      </c>
      <c r="J25" s="67">
        <v>5</v>
      </c>
      <c r="K25" s="67">
        <v>7</v>
      </c>
    </row>
    <row r="26" spans="3:11" ht="24" customHeight="1" thickBot="1" thickTop="1">
      <c r="C26" s="67">
        <v>10</v>
      </c>
      <c r="D26" s="67">
        <v>7.019</v>
      </c>
      <c r="E26" s="67">
        <v>6.492</v>
      </c>
      <c r="F26" s="67">
        <v>6.618</v>
      </c>
      <c r="G26" s="67">
        <v>7.301</v>
      </c>
      <c r="H26" s="67">
        <v>7.126</v>
      </c>
      <c r="I26" s="69">
        <v>5.588</v>
      </c>
      <c r="J26" s="67">
        <v>5</v>
      </c>
      <c r="K26" s="67">
        <v>7</v>
      </c>
    </row>
    <row r="27" spans="3:11" ht="24" customHeight="1" thickBot="1" thickTop="1">
      <c r="C27" s="73" t="s">
        <v>44</v>
      </c>
      <c r="D27" s="73">
        <v>7.12</v>
      </c>
      <c r="E27" s="73">
        <v>7.09</v>
      </c>
      <c r="F27" s="73">
        <v>7.38</v>
      </c>
      <c r="G27" s="73">
        <v>6.95</v>
      </c>
      <c r="H27" s="73">
        <v>7.57</v>
      </c>
      <c r="I27" s="73">
        <f>SUM(I21:I26)/6</f>
        <v>8.007166666666668</v>
      </c>
      <c r="J27" s="71">
        <v>5</v>
      </c>
      <c r="K27" s="71">
        <v>7</v>
      </c>
    </row>
    <row r="28" ht="15" customHeight="1" thickBot="1" thickTop="1"/>
    <row r="29" spans="2:6" ht="30" customHeight="1" thickBot="1" thickTop="1">
      <c r="B29" s="82" t="s">
        <v>187</v>
      </c>
      <c r="C29" s="83"/>
      <c r="D29" s="83"/>
      <c r="E29" s="83"/>
      <c r="F29" s="84"/>
    </row>
    <row r="30" ht="18" customHeight="1" thickBot="1" thickTop="1"/>
    <row r="31" spans="3:11" ht="24" customHeight="1" thickBot="1" thickTop="1">
      <c r="C31" s="74" t="s">
        <v>184</v>
      </c>
      <c r="D31" s="74" t="s">
        <v>188</v>
      </c>
      <c r="E31" s="74" t="s">
        <v>189</v>
      </c>
      <c r="F31" s="74" t="s">
        <v>190</v>
      </c>
      <c r="G31" s="74" t="s">
        <v>191</v>
      </c>
      <c r="H31" s="74" t="s">
        <v>193</v>
      </c>
      <c r="I31" s="74" t="s">
        <v>192</v>
      </c>
      <c r="J31" s="98" t="s">
        <v>169</v>
      </c>
      <c r="K31" s="98" t="s">
        <v>170</v>
      </c>
    </row>
    <row r="32" spans="3:11" ht="24" customHeight="1" thickBot="1" thickTop="1">
      <c r="C32" s="67">
        <v>11</v>
      </c>
      <c r="D32" s="69">
        <v>6.5</v>
      </c>
      <c r="E32" s="69">
        <v>6.261</v>
      </c>
      <c r="F32" s="69">
        <v>5.847</v>
      </c>
      <c r="G32" s="69">
        <v>7.998</v>
      </c>
      <c r="H32" s="69">
        <v>7.056</v>
      </c>
      <c r="I32" s="69">
        <v>7.188</v>
      </c>
      <c r="J32" s="67">
        <v>5</v>
      </c>
      <c r="K32" s="67">
        <v>7</v>
      </c>
    </row>
    <row r="33" spans="3:11" ht="24" customHeight="1" thickBot="1" thickTop="1">
      <c r="C33" s="67">
        <v>12</v>
      </c>
      <c r="D33" s="69">
        <v>5.893</v>
      </c>
      <c r="E33" s="69">
        <v>6.515</v>
      </c>
      <c r="F33" s="69">
        <v>6.485</v>
      </c>
      <c r="G33" s="69">
        <v>6.836</v>
      </c>
      <c r="H33" s="69">
        <v>7.568</v>
      </c>
      <c r="I33" s="69">
        <v>6.925</v>
      </c>
      <c r="J33" s="67">
        <v>5</v>
      </c>
      <c r="K33" s="67">
        <v>7</v>
      </c>
    </row>
    <row r="34" spans="3:11" ht="24" customHeight="1" thickBot="1" thickTop="1">
      <c r="C34" s="67">
        <v>1</v>
      </c>
      <c r="D34" s="69">
        <v>5.505</v>
      </c>
      <c r="E34" s="69">
        <v>5.712</v>
      </c>
      <c r="F34" s="69">
        <v>5.724</v>
      </c>
      <c r="G34" s="69">
        <v>5.839</v>
      </c>
      <c r="H34" s="69">
        <v>6.39</v>
      </c>
      <c r="I34" s="69"/>
      <c r="J34" s="67">
        <v>5</v>
      </c>
      <c r="K34" s="67">
        <v>7</v>
      </c>
    </row>
    <row r="35" spans="3:11" ht="24" customHeight="1" thickBot="1" thickTop="1">
      <c r="C35" s="67">
        <v>2</v>
      </c>
      <c r="D35" s="69">
        <v>5.727</v>
      </c>
      <c r="E35" s="69">
        <v>5.691</v>
      </c>
      <c r="F35" s="69">
        <v>5.587</v>
      </c>
      <c r="G35" s="69">
        <v>6.348</v>
      </c>
      <c r="H35" s="69">
        <v>5.715</v>
      </c>
      <c r="I35" s="69"/>
      <c r="J35" s="67">
        <v>5</v>
      </c>
      <c r="K35" s="67">
        <v>7</v>
      </c>
    </row>
    <row r="36" spans="3:11" ht="24" customHeight="1" thickBot="1" thickTop="1">
      <c r="C36" s="67">
        <v>3</v>
      </c>
      <c r="D36" s="69">
        <v>5.726</v>
      </c>
      <c r="E36" s="69">
        <v>5.682</v>
      </c>
      <c r="F36" s="69">
        <v>5.533</v>
      </c>
      <c r="G36" s="69">
        <v>6.182</v>
      </c>
      <c r="H36" s="69">
        <v>6.584</v>
      </c>
      <c r="I36" s="69"/>
      <c r="J36" s="67">
        <v>5</v>
      </c>
      <c r="K36" s="67">
        <v>7</v>
      </c>
    </row>
    <row r="37" spans="3:11" ht="24" customHeight="1" thickBot="1" thickTop="1">
      <c r="C37" s="67">
        <v>4</v>
      </c>
      <c r="D37" s="69">
        <v>5.51</v>
      </c>
      <c r="E37" s="69">
        <v>5.131</v>
      </c>
      <c r="F37" s="69">
        <v>5.09</v>
      </c>
      <c r="G37" s="69">
        <v>6.767</v>
      </c>
      <c r="H37" s="69">
        <v>6.276</v>
      </c>
      <c r="I37" s="69"/>
      <c r="J37" s="67">
        <v>5</v>
      </c>
      <c r="K37" s="67">
        <v>7</v>
      </c>
    </row>
    <row r="38" spans="3:11" ht="24" customHeight="1" thickBot="1" thickTop="1">
      <c r="C38" s="75" t="s">
        <v>44</v>
      </c>
      <c r="D38" s="75">
        <v>7.12</v>
      </c>
      <c r="E38" s="75">
        <v>7.09</v>
      </c>
      <c r="F38" s="75">
        <v>7.38</v>
      </c>
      <c r="G38" s="75">
        <v>6.95</v>
      </c>
      <c r="H38" s="75">
        <v>7.57</v>
      </c>
      <c r="I38" s="75"/>
      <c r="J38" s="74">
        <v>5</v>
      </c>
      <c r="K38" s="74">
        <v>7</v>
      </c>
    </row>
    <row r="39" ht="15.75" thickTop="1"/>
  </sheetData>
  <sheetProtection/>
  <mergeCells count="3">
    <mergeCell ref="B1:K1"/>
    <mergeCell ref="B18:F18"/>
    <mergeCell ref="B29:F2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6">
      <selection activeCell="J21" sqref="J21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9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123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124</v>
      </c>
      <c r="B3" s="89"/>
      <c r="C3" s="90"/>
      <c r="D3"/>
      <c r="E3" s="88" t="s">
        <v>125</v>
      </c>
      <c r="F3" s="89"/>
      <c r="G3" s="90"/>
      <c r="I3" s="88" t="s">
        <v>164</v>
      </c>
      <c r="J3" s="89"/>
      <c r="K3" s="90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18" t="s">
        <v>26</v>
      </c>
      <c r="B5" s="19">
        <v>25</v>
      </c>
      <c r="C5" s="20">
        <v>3.765</v>
      </c>
      <c r="D5" s="31"/>
      <c r="E5" s="18" t="s">
        <v>33</v>
      </c>
      <c r="F5" s="21">
        <v>1</v>
      </c>
      <c r="G5" s="22">
        <v>0.218</v>
      </c>
      <c r="H5" s="17"/>
      <c r="I5" s="18" t="s">
        <v>33</v>
      </c>
      <c r="J5" s="21">
        <v>1</v>
      </c>
      <c r="K5" s="22">
        <v>0.318</v>
      </c>
    </row>
    <row r="6" spans="1:11" ht="24" customHeight="1">
      <c r="A6" s="18" t="s">
        <v>20</v>
      </c>
      <c r="B6" s="19">
        <v>1</v>
      </c>
      <c r="C6" s="20">
        <v>0.385</v>
      </c>
      <c r="D6" s="31"/>
      <c r="E6" s="18" t="s">
        <v>26</v>
      </c>
      <c r="F6" s="19">
        <v>14</v>
      </c>
      <c r="G6" s="20">
        <v>1.728</v>
      </c>
      <c r="H6" s="29"/>
      <c r="I6" s="18" t="s">
        <v>26</v>
      </c>
      <c r="J6" s="19">
        <v>4</v>
      </c>
      <c r="K6" s="20">
        <v>0.356</v>
      </c>
    </row>
    <row r="7" spans="1:11" ht="24" customHeight="1">
      <c r="A7" s="18" t="s">
        <v>25</v>
      </c>
      <c r="B7" s="19">
        <v>1</v>
      </c>
      <c r="C7" s="20">
        <v>0.552</v>
      </c>
      <c r="D7" s="31"/>
      <c r="E7" s="18" t="s">
        <v>20</v>
      </c>
      <c r="F7" s="19">
        <v>1</v>
      </c>
      <c r="G7" s="20">
        <v>0.456</v>
      </c>
      <c r="H7" s="29"/>
      <c r="I7" s="18" t="s">
        <v>16</v>
      </c>
      <c r="J7" s="19">
        <v>1</v>
      </c>
      <c r="K7" s="20">
        <v>0.323</v>
      </c>
    </row>
    <row r="8" spans="1:11" ht="24" customHeight="1">
      <c r="A8" s="18" t="s">
        <v>31</v>
      </c>
      <c r="B8" s="15">
        <v>2</v>
      </c>
      <c r="C8" s="16">
        <v>0.252</v>
      </c>
      <c r="D8" s="31"/>
      <c r="E8" s="18" t="s">
        <v>25</v>
      </c>
      <c r="F8" s="19">
        <v>1</v>
      </c>
      <c r="G8" s="20">
        <v>0.487</v>
      </c>
      <c r="H8" s="29"/>
      <c r="I8" s="18" t="s">
        <v>20</v>
      </c>
      <c r="J8" s="19">
        <v>1</v>
      </c>
      <c r="K8" s="20">
        <v>0.442</v>
      </c>
    </row>
    <row r="9" spans="1:11" ht="24" customHeight="1">
      <c r="A9" s="18" t="s">
        <v>34</v>
      </c>
      <c r="B9" s="15">
        <v>2</v>
      </c>
      <c r="C9" s="16">
        <v>0.726</v>
      </c>
      <c r="D9" s="31"/>
      <c r="E9" s="18" t="s">
        <v>39</v>
      </c>
      <c r="F9" s="19">
        <v>3</v>
      </c>
      <c r="G9" s="20">
        <v>0.654</v>
      </c>
      <c r="H9" s="29"/>
      <c r="I9" s="18" t="s">
        <v>25</v>
      </c>
      <c r="J9" s="19">
        <v>1</v>
      </c>
      <c r="K9" s="20">
        <v>0.325</v>
      </c>
    </row>
    <row r="10" spans="1:11" ht="24" customHeight="1" thickBot="1">
      <c r="A10" s="18" t="s">
        <v>30</v>
      </c>
      <c r="B10" s="15">
        <v>1</v>
      </c>
      <c r="C10" s="16">
        <v>2.458</v>
      </c>
      <c r="D10" s="31"/>
      <c r="E10" s="18" t="s">
        <v>31</v>
      </c>
      <c r="F10" s="15">
        <v>1</v>
      </c>
      <c r="G10" s="16">
        <v>0.247</v>
      </c>
      <c r="H10" s="29"/>
      <c r="I10" s="18" t="s">
        <v>36</v>
      </c>
      <c r="J10" s="19">
        <v>1</v>
      </c>
      <c r="K10" s="20">
        <v>1.771</v>
      </c>
    </row>
    <row r="11" spans="1:16" ht="24" customHeight="1" thickBot="1" thickTop="1">
      <c r="A11" s="18" t="s">
        <v>15</v>
      </c>
      <c r="B11" s="15"/>
      <c r="C11" s="16">
        <v>0.585</v>
      </c>
      <c r="D11" s="31"/>
      <c r="E11" s="18" t="s">
        <v>29</v>
      </c>
      <c r="F11" s="15">
        <v>1</v>
      </c>
      <c r="G11" s="16">
        <v>0.239</v>
      </c>
      <c r="H11" s="29"/>
      <c r="I11" s="18" t="s">
        <v>31</v>
      </c>
      <c r="J11" s="15">
        <v>2</v>
      </c>
      <c r="K11" s="16">
        <v>0.203</v>
      </c>
      <c r="N11" s="91" t="s">
        <v>6</v>
      </c>
      <c r="O11" s="92"/>
      <c r="P11" s="93"/>
    </row>
    <row r="12" spans="1:16" ht="24" customHeight="1" thickBot="1" thickTop="1">
      <c r="A12" s="4"/>
      <c r="B12" s="11"/>
      <c r="C12" s="6">
        <f>SUM(C5:C11)</f>
        <v>8.722999999999999</v>
      </c>
      <c r="D12" s="31"/>
      <c r="E12" s="18" t="s">
        <v>34</v>
      </c>
      <c r="F12" s="15">
        <v>1</v>
      </c>
      <c r="G12" s="16">
        <v>0.303</v>
      </c>
      <c r="H12" s="29"/>
      <c r="I12" s="18" t="s">
        <v>29</v>
      </c>
      <c r="J12" s="15">
        <v>1</v>
      </c>
      <c r="K12" s="16">
        <v>0.239</v>
      </c>
      <c r="N12" s="33" t="s">
        <v>4</v>
      </c>
      <c r="O12" s="34"/>
      <c r="P12" s="3">
        <f>(L6+P9+T10+L21+T25)/5</f>
        <v>0</v>
      </c>
    </row>
    <row r="13" spans="1:11" ht="24" customHeight="1" thickBot="1" thickTop="1">
      <c r="A13" s="30"/>
      <c r="B13" s="27"/>
      <c r="C13" s="17"/>
      <c r="D13"/>
      <c r="E13" s="18" t="s">
        <v>11</v>
      </c>
      <c r="F13" s="19"/>
      <c r="G13" s="20">
        <v>1.456</v>
      </c>
      <c r="H13" s="17"/>
      <c r="I13" s="18" t="s">
        <v>34</v>
      </c>
      <c r="J13" s="15">
        <v>1</v>
      </c>
      <c r="K13" s="16">
        <v>0.286</v>
      </c>
    </row>
    <row r="14" spans="1:11" ht="24" customHeight="1" thickBot="1" thickTop="1">
      <c r="A14" s="88" t="s">
        <v>165</v>
      </c>
      <c r="B14" s="89"/>
      <c r="C14" s="90"/>
      <c r="D14"/>
      <c r="E14" s="18" t="s">
        <v>12</v>
      </c>
      <c r="F14" s="15"/>
      <c r="G14" s="16">
        <v>0.856</v>
      </c>
      <c r="H14" s="17"/>
      <c r="I14" s="18" t="s">
        <v>11</v>
      </c>
      <c r="J14" s="19"/>
      <c r="K14" s="20">
        <v>1.523</v>
      </c>
    </row>
    <row r="15" spans="1:11" ht="24" customHeight="1" thickBot="1" thickTop="1">
      <c r="A15" s="4" t="s">
        <v>0</v>
      </c>
      <c r="B15" s="11" t="s">
        <v>2</v>
      </c>
      <c r="C15" s="5" t="s">
        <v>1</v>
      </c>
      <c r="D15"/>
      <c r="E15" s="4"/>
      <c r="F15" s="40"/>
      <c r="G15" s="6">
        <f>SUM(G5:G14)</f>
        <v>6.644</v>
      </c>
      <c r="H15" s="17"/>
      <c r="I15" s="18" t="s">
        <v>12</v>
      </c>
      <c r="J15" s="15"/>
      <c r="K15" s="16">
        <v>0.826</v>
      </c>
    </row>
    <row r="16" spans="1:11" s="9" customFormat="1" ht="24" customHeight="1" thickBot="1" thickTop="1">
      <c r="A16" s="62" t="s">
        <v>33</v>
      </c>
      <c r="B16" s="21">
        <v>1</v>
      </c>
      <c r="C16" s="22">
        <v>0.315</v>
      </c>
      <c r="D16"/>
      <c r="E16" s="2"/>
      <c r="F16" s="39"/>
      <c r="G16" s="2"/>
      <c r="H16" s="28"/>
      <c r="I16" s="4"/>
      <c r="J16" s="11"/>
      <c r="K16" s="6">
        <f>SUM(K5:K15)</f>
        <v>6.611999999999998</v>
      </c>
    </row>
    <row r="17" spans="1:8" s="9" customFormat="1" ht="24" customHeight="1" thickBot="1" thickTop="1">
      <c r="A17" s="18" t="s">
        <v>167</v>
      </c>
      <c r="B17" s="19"/>
      <c r="C17" s="20">
        <v>0.301</v>
      </c>
      <c r="D17"/>
      <c r="E17" s="88" t="s">
        <v>166</v>
      </c>
      <c r="F17" s="89"/>
      <c r="G17" s="90"/>
      <c r="H17" s="17"/>
    </row>
    <row r="18" spans="1:11" ht="24" customHeight="1" thickBot="1" thickTop="1">
      <c r="A18" s="18" t="s">
        <v>42</v>
      </c>
      <c r="B18" s="19"/>
      <c r="C18" s="20">
        <v>0.759</v>
      </c>
      <c r="D18"/>
      <c r="E18" s="4" t="s">
        <v>0</v>
      </c>
      <c r="F18" s="11" t="s">
        <v>2</v>
      </c>
      <c r="G18" s="5" t="s">
        <v>1</v>
      </c>
      <c r="H18" s="17"/>
      <c r="I18" s="91" t="s">
        <v>6</v>
      </c>
      <c r="J18" s="92"/>
      <c r="K18" s="93"/>
    </row>
    <row r="19" spans="1:11" ht="24" customHeight="1" thickBot="1" thickTop="1">
      <c r="A19" s="18" t="s">
        <v>25</v>
      </c>
      <c r="B19" s="19">
        <v>1</v>
      </c>
      <c r="C19" s="20">
        <v>0.262</v>
      </c>
      <c r="D19"/>
      <c r="E19" s="18" t="s">
        <v>33</v>
      </c>
      <c r="F19" s="21">
        <v>1</v>
      </c>
      <c r="G19" s="22">
        <v>0.221</v>
      </c>
      <c r="H19" s="28"/>
      <c r="I19" s="33" t="s">
        <v>4</v>
      </c>
      <c r="J19" s="34"/>
      <c r="K19" s="3">
        <f>(C12+G15+K16+C27+G30)/5</f>
        <v>6.986999999999999</v>
      </c>
    </row>
    <row r="20" spans="1:11" s="17" customFormat="1" ht="24" customHeight="1" thickTop="1">
      <c r="A20" s="63" t="s">
        <v>99</v>
      </c>
      <c r="B20" s="65"/>
      <c r="C20" s="64">
        <v>0.362</v>
      </c>
      <c r="D20"/>
      <c r="E20" s="18" t="s">
        <v>16</v>
      </c>
      <c r="F20" s="19">
        <v>1</v>
      </c>
      <c r="G20" s="20">
        <v>0.279</v>
      </c>
      <c r="H20" s="28"/>
      <c r="I20" s="28"/>
      <c r="J20" s="28"/>
      <c r="K20" s="28"/>
    </row>
    <row r="21" spans="1:11" s="17" customFormat="1" ht="24" customHeight="1">
      <c r="A21" s="18" t="s">
        <v>31</v>
      </c>
      <c r="B21" s="15">
        <v>1</v>
      </c>
      <c r="C21" s="16">
        <v>0.256</v>
      </c>
      <c r="D21"/>
      <c r="E21" s="18" t="s">
        <v>25</v>
      </c>
      <c r="F21" s="19">
        <v>1</v>
      </c>
      <c r="G21" s="20">
        <v>0.281</v>
      </c>
      <c r="H21" s="2"/>
      <c r="I21" s="2"/>
      <c r="J21" s="2"/>
      <c r="K21" s="2"/>
    </row>
    <row r="22" spans="1:11" s="17" customFormat="1" ht="24" customHeight="1">
      <c r="A22" s="18" t="s">
        <v>29</v>
      </c>
      <c r="B22" s="15">
        <v>1</v>
      </c>
      <c r="C22" s="16">
        <v>0.207</v>
      </c>
      <c r="D22"/>
      <c r="E22" s="18" t="s">
        <v>36</v>
      </c>
      <c r="F22" s="19">
        <v>1</v>
      </c>
      <c r="G22" s="20">
        <v>1.584</v>
      </c>
      <c r="H22" s="28"/>
      <c r="I22" s="2"/>
      <c r="J22" s="2"/>
      <c r="K22" s="2"/>
    </row>
    <row r="23" spans="1:11" s="17" customFormat="1" ht="24" customHeight="1">
      <c r="A23" s="18" t="s">
        <v>28</v>
      </c>
      <c r="B23" s="15">
        <v>1</v>
      </c>
      <c r="C23" s="16">
        <v>2.704</v>
      </c>
      <c r="D23" s="32"/>
      <c r="E23" s="18" t="s">
        <v>109</v>
      </c>
      <c r="F23" s="15">
        <v>1</v>
      </c>
      <c r="G23" s="16">
        <v>0.174</v>
      </c>
      <c r="H23" s="28"/>
      <c r="I23" s="2"/>
      <c r="J23" s="2"/>
      <c r="K23" s="2"/>
    </row>
    <row r="24" spans="1:11" s="17" customFormat="1" ht="24" customHeight="1">
      <c r="A24" s="18" t="s">
        <v>46</v>
      </c>
      <c r="B24" s="15">
        <v>2</v>
      </c>
      <c r="C24" s="16">
        <v>0.249</v>
      </c>
      <c r="D24" s="32"/>
      <c r="E24" s="18" t="s">
        <v>29</v>
      </c>
      <c r="F24" s="15">
        <v>1</v>
      </c>
      <c r="G24" s="16">
        <v>0.121</v>
      </c>
      <c r="H24" s="2"/>
      <c r="I24" s="2"/>
      <c r="J24" s="2"/>
      <c r="K24" s="2"/>
    </row>
    <row r="25" spans="1:11" s="17" customFormat="1" ht="24" customHeight="1">
      <c r="A25" s="18" t="s">
        <v>34</v>
      </c>
      <c r="B25" s="15">
        <v>1</v>
      </c>
      <c r="C25" s="16">
        <v>0.312</v>
      </c>
      <c r="D25" s="32"/>
      <c r="E25" s="18" t="s">
        <v>140</v>
      </c>
      <c r="F25" s="15"/>
      <c r="G25" s="16">
        <v>0.28</v>
      </c>
      <c r="I25" s="2"/>
      <c r="J25" s="2"/>
      <c r="K25" s="2"/>
    </row>
    <row r="26" spans="1:11" s="17" customFormat="1" ht="24" customHeight="1" thickBot="1">
      <c r="A26" s="18" t="s">
        <v>11</v>
      </c>
      <c r="B26" s="19"/>
      <c r="C26" s="20">
        <v>1.423</v>
      </c>
      <c r="D26" s="32"/>
      <c r="E26" s="18" t="s">
        <v>22</v>
      </c>
      <c r="F26" s="15"/>
      <c r="G26" s="16">
        <v>0.262</v>
      </c>
      <c r="H26" s="2"/>
      <c r="I26" s="2"/>
      <c r="J26" s="2"/>
      <c r="K26" s="2"/>
    </row>
    <row r="27" spans="1:11" s="17" customFormat="1" ht="24" customHeight="1" thickBot="1" thickTop="1">
      <c r="A27" s="23"/>
      <c r="B27" s="41"/>
      <c r="C27" s="25">
        <f>SUM(C16:C26)</f>
        <v>7.15</v>
      </c>
      <c r="D27" s="32"/>
      <c r="E27" s="18" t="s">
        <v>34</v>
      </c>
      <c r="F27" s="15">
        <v>1</v>
      </c>
      <c r="G27" s="16">
        <v>0.303</v>
      </c>
      <c r="H27" s="2"/>
      <c r="I27" s="2"/>
      <c r="J27" s="10"/>
      <c r="K27" s="2"/>
    </row>
    <row r="28" spans="1:11" s="17" customFormat="1" ht="24" customHeight="1" thickTop="1">
      <c r="A28" s="2"/>
      <c r="B28" s="10"/>
      <c r="C28" s="2"/>
      <c r="D28" s="32"/>
      <c r="E28" s="18" t="s">
        <v>11</v>
      </c>
      <c r="F28" s="19"/>
      <c r="G28" s="20">
        <v>1.456</v>
      </c>
      <c r="H28" s="2"/>
      <c r="I28" s="2"/>
      <c r="J28" s="10"/>
      <c r="K28" s="2"/>
    </row>
    <row r="29" spans="1:11" s="17" customFormat="1" ht="24" customHeight="1" thickBot="1">
      <c r="A29" s="2"/>
      <c r="B29" s="10"/>
      <c r="C29" s="2"/>
      <c r="D29" s="32"/>
      <c r="E29" s="18" t="s">
        <v>12</v>
      </c>
      <c r="F29" s="15"/>
      <c r="G29" s="16">
        <v>0.845</v>
      </c>
      <c r="H29" s="2"/>
      <c r="I29" s="2"/>
      <c r="J29" s="10"/>
      <c r="K29" s="2"/>
    </row>
    <row r="30" spans="1:11" s="28" customFormat="1" ht="24" customHeight="1" thickBot="1" thickTop="1">
      <c r="A30" s="2"/>
      <c r="B30" s="10"/>
      <c r="C30" s="2"/>
      <c r="D30"/>
      <c r="E30" s="4"/>
      <c r="F30" s="40"/>
      <c r="G30" s="6">
        <f>SUM(G19:G29)</f>
        <v>5.806</v>
      </c>
      <c r="H30" s="2"/>
      <c r="I30" s="2"/>
      <c r="J30" s="10"/>
      <c r="K30" s="2"/>
    </row>
    <row r="31" spans="1:11" s="28" customFormat="1" ht="24" customHeight="1" thickTop="1">
      <c r="A31" s="2"/>
      <c r="B31" s="10"/>
      <c r="C31" s="2"/>
      <c r="D31"/>
      <c r="E31" s="17"/>
      <c r="F31" s="2"/>
      <c r="I31" s="2"/>
      <c r="J31" s="10"/>
      <c r="K31" s="2"/>
    </row>
    <row r="32" spans="5:6" ht="24" customHeight="1">
      <c r="E32" s="28"/>
      <c r="F32" s="2"/>
    </row>
    <row r="33" spans="5:6" ht="12.75">
      <c r="E33" s="28"/>
      <c r="F33" s="2"/>
    </row>
    <row r="34" ht="12.75">
      <c r="F34" s="2"/>
    </row>
    <row r="35" spans="5:6" ht="12.75" customHeight="1">
      <c r="E35" s="28"/>
      <c r="F35" s="42"/>
    </row>
    <row r="36" spans="5:6" ht="12.75">
      <c r="E36" s="32"/>
      <c r="F36" s="43"/>
    </row>
  </sheetData>
  <sheetProtection/>
  <mergeCells count="8">
    <mergeCell ref="I18:K18"/>
    <mergeCell ref="N11:P11"/>
    <mergeCell ref="A1:K1"/>
    <mergeCell ref="A3:C3"/>
    <mergeCell ref="E3:G3"/>
    <mergeCell ref="I3:K3"/>
    <mergeCell ref="A14:C14"/>
    <mergeCell ref="E17:G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A21" sqref="A21:C21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9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85</v>
      </c>
      <c r="B3" s="89"/>
      <c r="C3" s="90"/>
      <c r="D3"/>
      <c r="E3" s="88" t="s">
        <v>87</v>
      </c>
      <c r="F3" s="89"/>
      <c r="G3" s="90"/>
      <c r="I3" s="88" t="s">
        <v>88</v>
      </c>
      <c r="J3" s="89"/>
      <c r="K3" s="90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18" t="s">
        <v>101</v>
      </c>
      <c r="B5" s="19"/>
      <c r="C5" s="20">
        <v>1.268</v>
      </c>
      <c r="D5" s="31"/>
      <c r="E5" s="18" t="s">
        <v>103</v>
      </c>
      <c r="F5" s="21">
        <v>1</v>
      </c>
      <c r="G5" s="22">
        <v>0.448</v>
      </c>
      <c r="H5" s="17"/>
      <c r="I5" s="18" t="s">
        <v>33</v>
      </c>
      <c r="J5" s="21">
        <v>2</v>
      </c>
      <c r="K5" s="22">
        <v>0.354</v>
      </c>
    </row>
    <row r="6" spans="1:11" ht="24" customHeight="1">
      <c r="A6" s="18" t="s">
        <v>33</v>
      </c>
      <c r="B6" s="21">
        <v>1</v>
      </c>
      <c r="C6" s="22">
        <v>0.295</v>
      </c>
      <c r="D6" s="31"/>
      <c r="E6" s="18" t="s">
        <v>102</v>
      </c>
      <c r="F6" s="19">
        <v>1</v>
      </c>
      <c r="G6" s="20">
        <v>0.136</v>
      </c>
      <c r="H6" s="29"/>
      <c r="I6" s="18" t="s">
        <v>18</v>
      </c>
      <c r="J6" s="19">
        <v>2</v>
      </c>
      <c r="K6" s="20">
        <v>0.403</v>
      </c>
    </row>
    <row r="7" spans="1:11" ht="24" customHeight="1">
      <c r="A7" s="18" t="s">
        <v>20</v>
      </c>
      <c r="B7" s="19">
        <v>3</v>
      </c>
      <c r="C7" s="20">
        <v>0.662</v>
      </c>
      <c r="D7" s="31"/>
      <c r="E7" s="18" t="s">
        <v>36</v>
      </c>
      <c r="F7" s="19">
        <v>1</v>
      </c>
      <c r="G7" s="20">
        <v>1.75</v>
      </c>
      <c r="H7" s="29"/>
      <c r="I7" s="18" t="s">
        <v>25</v>
      </c>
      <c r="J7" s="19">
        <v>1</v>
      </c>
      <c r="K7" s="20">
        <v>0.164</v>
      </c>
    </row>
    <row r="8" spans="1:11" ht="24" customHeight="1">
      <c r="A8" s="18" t="s">
        <v>31</v>
      </c>
      <c r="B8" s="15">
        <v>1</v>
      </c>
      <c r="C8" s="16">
        <v>0.093</v>
      </c>
      <c r="D8" s="31"/>
      <c r="E8" s="18" t="s">
        <v>46</v>
      </c>
      <c r="F8" s="15">
        <v>2</v>
      </c>
      <c r="G8" s="16">
        <v>0.209</v>
      </c>
      <c r="H8" s="29"/>
      <c r="I8" s="18" t="s">
        <v>104</v>
      </c>
      <c r="J8" s="19">
        <v>1</v>
      </c>
      <c r="K8" s="20">
        <v>1.366</v>
      </c>
    </row>
    <row r="9" spans="1:11" ht="24" customHeight="1">
      <c r="A9" s="18" t="s">
        <v>34</v>
      </c>
      <c r="B9" s="15">
        <v>1</v>
      </c>
      <c r="C9" s="16">
        <v>0.195</v>
      </c>
      <c r="D9" s="31"/>
      <c r="E9" s="18" t="s">
        <v>15</v>
      </c>
      <c r="F9" s="15"/>
      <c r="G9" s="16">
        <v>0.598</v>
      </c>
      <c r="H9" s="29"/>
      <c r="I9" s="18" t="s">
        <v>106</v>
      </c>
      <c r="J9" s="15">
        <v>1</v>
      </c>
      <c r="K9" s="16">
        <v>0.366</v>
      </c>
    </row>
    <row r="10" spans="1:11" ht="24" customHeight="1">
      <c r="A10" s="18" t="s">
        <v>11</v>
      </c>
      <c r="B10" s="19"/>
      <c r="C10" s="20">
        <v>1.562</v>
      </c>
      <c r="D10" s="31"/>
      <c r="E10" s="18" t="s">
        <v>34</v>
      </c>
      <c r="F10" s="15">
        <v>1</v>
      </c>
      <c r="G10" s="16">
        <v>0.25</v>
      </c>
      <c r="H10" s="29"/>
      <c r="I10" s="18" t="s">
        <v>105</v>
      </c>
      <c r="J10" s="15">
        <v>1</v>
      </c>
      <c r="K10" s="16">
        <v>0.447</v>
      </c>
    </row>
    <row r="11" spans="1:11" ht="24" customHeight="1">
      <c r="A11" s="18" t="s">
        <v>46</v>
      </c>
      <c r="B11" s="15">
        <v>1</v>
      </c>
      <c r="C11" s="16">
        <v>0.19</v>
      </c>
      <c r="D11" s="31"/>
      <c r="E11" s="18" t="s">
        <v>11</v>
      </c>
      <c r="F11" s="19"/>
      <c r="G11" s="20">
        <v>1.456</v>
      </c>
      <c r="H11" s="29"/>
      <c r="I11" s="18" t="s">
        <v>96</v>
      </c>
      <c r="J11" s="15">
        <v>1</v>
      </c>
      <c r="K11" s="16">
        <v>0.884</v>
      </c>
    </row>
    <row r="12" spans="1:11" ht="24" customHeight="1" thickBot="1">
      <c r="A12" s="18" t="s">
        <v>98</v>
      </c>
      <c r="B12" s="15"/>
      <c r="C12" s="16">
        <v>0.19</v>
      </c>
      <c r="D12" s="31"/>
      <c r="E12" s="18" t="s">
        <v>12</v>
      </c>
      <c r="F12" s="15"/>
      <c r="G12" s="16">
        <v>0.862</v>
      </c>
      <c r="H12" s="29"/>
      <c r="I12" s="18" t="s">
        <v>11</v>
      </c>
      <c r="J12" s="19"/>
      <c r="K12" s="20">
        <v>1.523</v>
      </c>
    </row>
    <row r="13" spans="1:11" ht="24" customHeight="1" thickBot="1" thickTop="1">
      <c r="A13" s="4"/>
      <c r="B13" s="11"/>
      <c r="C13" s="6">
        <f>SUM(C5:C12)</f>
        <v>4.455000000000001</v>
      </c>
      <c r="D13"/>
      <c r="E13" s="4"/>
      <c r="F13" s="40"/>
      <c r="G13" s="6">
        <f>SUM(G5:G12)</f>
        <v>5.709</v>
      </c>
      <c r="H13" s="17"/>
      <c r="I13" s="18" t="s">
        <v>12</v>
      </c>
      <c r="J13" s="15"/>
      <c r="K13" s="16">
        <v>0.716</v>
      </c>
    </row>
    <row r="14" spans="1:11" ht="24" customHeight="1" thickBot="1" thickTop="1">
      <c r="A14" s="30"/>
      <c r="B14" s="27"/>
      <c r="C14" s="17"/>
      <c r="D14"/>
      <c r="H14" s="17"/>
      <c r="I14" s="18" t="s">
        <v>107</v>
      </c>
      <c r="J14" s="21"/>
      <c r="K14" s="22">
        <v>0.695</v>
      </c>
    </row>
    <row r="15" spans="1:11" ht="24" customHeight="1" thickBot="1" thickTop="1">
      <c r="A15" s="88" t="s">
        <v>89</v>
      </c>
      <c r="B15" s="89"/>
      <c r="C15" s="90"/>
      <c r="D15"/>
      <c r="E15" s="91" t="s">
        <v>108</v>
      </c>
      <c r="F15" s="92"/>
      <c r="G15" s="93"/>
      <c r="H15" s="17"/>
      <c r="I15" s="4"/>
      <c r="J15" s="11"/>
      <c r="K15" s="6">
        <f>SUM(K5:K14)</f>
        <v>6.918</v>
      </c>
    </row>
    <row r="16" spans="1:8" s="9" customFormat="1" ht="24" customHeight="1" thickBot="1" thickTop="1">
      <c r="A16" s="4" t="s">
        <v>0</v>
      </c>
      <c r="B16" s="11" t="s">
        <v>2</v>
      </c>
      <c r="C16" s="5" t="s">
        <v>1</v>
      </c>
      <c r="D16"/>
      <c r="E16" s="33" t="s">
        <v>4</v>
      </c>
      <c r="F16" s="34"/>
      <c r="G16" s="3">
        <f>(C13+G13+K15+C27)/4</f>
        <v>5.58775</v>
      </c>
      <c r="H16" s="28"/>
    </row>
    <row r="17" spans="1:11" s="9" customFormat="1" ht="24" customHeight="1" thickTop="1">
      <c r="A17" s="18" t="s">
        <v>33</v>
      </c>
      <c r="B17" s="21">
        <v>2</v>
      </c>
      <c r="C17" s="22">
        <v>0.655</v>
      </c>
      <c r="D17"/>
      <c r="F17" s="28"/>
      <c r="G17" s="28"/>
      <c r="H17" s="17"/>
      <c r="I17" s="2"/>
      <c r="J17" s="2"/>
      <c r="K17" s="2"/>
    </row>
    <row r="18" spans="1:10" ht="24" customHeight="1">
      <c r="A18" s="18" t="s">
        <v>26</v>
      </c>
      <c r="B18" s="19">
        <v>5</v>
      </c>
      <c r="C18" s="20">
        <v>0.672</v>
      </c>
      <c r="D18"/>
      <c r="E18"/>
      <c r="F18" s="28"/>
      <c r="G18" s="28"/>
      <c r="H18" s="17"/>
      <c r="J18" s="2"/>
    </row>
    <row r="19" spans="1:11" ht="24" customHeight="1">
      <c r="A19" s="18" t="s">
        <v>105</v>
      </c>
      <c r="B19" s="15">
        <v>1</v>
      </c>
      <c r="C19" s="16">
        <v>0.315</v>
      </c>
      <c r="D19"/>
      <c r="E19"/>
      <c r="F19" s="2"/>
      <c r="H19" s="28"/>
      <c r="I19" s="17"/>
      <c r="J19" s="17"/>
      <c r="K19" s="17"/>
    </row>
    <row r="20" spans="1:8" s="17" customFormat="1" ht="24" customHeight="1">
      <c r="A20" s="18" t="s">
        <v>25</v>
      </c>
      <c r="B20" s="19">
        <v>1</v>
      </c>
      <c r="C20" s="20">
        <v>0.363</v>
      </c>
      <c r="D20"/>
      <c r="E20"/>
      <c r="F20" s="28"/>
      <c r="G20" s="28"/>
      <c r="H20" s="28"/>
    </row>
    <row r="21" spans="1:8" s="17" customFormat="1" ht="24" customHeight="1">
      <c r="A21" s="18" t="s">
        <v>16</v>
      </c>
      <c r="B21" s="19">
        <v>2</v>
      </c>
      <c r="C21" s="20">
        <v>0.204</v>
      </c>
      <c r="D21"/>
      <c r="G21" s="28"/>
      <c r="H21" s="2"/>
    </row>
    <row r="22" spans="1:8" s="17" customFormat="1" ht="24" customHeight="1">
      <c r="A22" s="18" t="s">
        <v>109</v>
      </c>
      <c r="B22" s="15">
        <v>1</v>
      </c>
      <c r="C22" s="16">
        <v>0.179</v>
      </c>
      <c r="D22"/>
      <c r="F22" s="2"/>
      <c r="G22" s="2"/>
      <c r="H22" s="28"/>
    </row>
    <row r="23" spans="1:8" s="17" customFormat="1" ht="24" customHeight="1">
      <c r="A23" s="18" t="s">
        <v>29</v>
      </c>
      <c r="B23" s="15">
        <v>1</v>
      </c>
      <c r="C23" s="16">
        <v>0.155</v>
      </c>
      <c r="D23" s="32"/>
      <c r="H23" s="28"/>
    </row>
    <row r="24" spans="1:8" s="17" customFormat="1" ht="24" customHeight="1">
      <c r="A24" s="18" t="s">
        <v>18</v>
      </c>
      <c r="B24" s="19">
        <v>2</v>
      </c>
      <c r="C24" s="20">
        <v>0.525</v>
      </c>
      <c r="D24" s="32"/>
      <c r="F24" s="2"/>
      <c r="G24" s="10"/>
      <c r="H24" s="2"/>
    </row>
    <row r="25" spans="1:7" s="17" customFormat="1" ht="24" customHeight="1">
      <c r="A25" s="18" t="s">
        <v>11</v>
      </c>
      <c r="B25" s="19"/>
      <c r="C25" s="20">
        <v>1.423</v>
      </c>
      <c r="D25" s="32"/>
      <c r="F25" s="2"/>
      <c r="G25" s="10"/>
    </row>
    <row r="26" spans="1:8" s="17" customFormat="1" ht="24" customHeight="1" thickBot="1">
      <c r="A26" s="18" t="s">
        <v>12</v>
      </c>
      <c r="B26" s="15"/>
      <c r="C26" s="16">
        <v>0.778</v>
      </c>
      <c r="D26" s="32"/>
      <c r="F26" s="2"/>
      <c r="G26" s="10"/>
      <c r="H26" s="2"/>
    </row>
    <row r="27" spans="1:8" s="17" customFormat="1" ht="24" customHeight="1" thickBot="1" thickTop="1">
      <c r="A27" s="23"/>
      <c r="B27" s="41"/>
      <c r="C27" s="25">
        <f>SUM(C17:C26)</f>
        <v>5.269</v>
      </c>
      <c r="D27" s="32"/>
      <c r="F27" s="2"/>
      <c r="G27" s="10"/>
      <c r="H27" s="2"/>
    </row>
    <row r="28" spans="1:8" s="17" customFormat="1" ht="24" customHeight="1" thickTop="1">
      <c r="A28" s="2"/>
      <c r="B28" s="10"/>
      <c r="C28" s="2"/>
      <c r="D28" s="32"/>
      <c r="E28" s="28"/>
      <c r="F28" s="2"/>
      <c r="G28" s="10"/>
      <c r="H28" s="2"/>
    </row>
    <row r="29" spans="1:11" s="17" customFormat="1" ht="24" customHeight="1">
      <c r="A29" s="2"/>
      <c r="B29" s="10"/>
      <c r="C29" s="2"/>
      <c r="D29" s="32"/>
      <c r="F29" s="2"/>
      <c r="G29" s="28"/>
      <c r="H29" s="2"/>
      <c r="I29" s="28"/>
      <c r="J29" s="28"/>
      <c r="K29" s="28"/>
    </row>
    <row r="30" spans="1:8" s="28" customFormat="1" ht="24" customHeight="1">
      <c r="A30" s="2"/>
      <c r="B30" s="10"/>
      <c r="C30" s="2"/>
      <c r="D30"/>
      <c r="F30" s="2"/>
      <c r="G30" s="2"/>
      <c r="H30" s="2"/>
    </row>
    <row r="31" spans="1:11" s="28" customFormat="1" ht="24" customHeight="1">
      <c r="A31" s="2"/>
      <c r="B31" s="10"/>
      <c r="C31" s="2"/>
      <c r="D31"/>
      <c r="F31" s="2"/>
      <c r="G31" s="2"/>
      <c r="I31" s="2"/>
      <c r="J31" s="2"/>
      <c r="K31" s="2"/>
    </row>
    <row r="32" spans="6:10" ht="24" customHeight="1">
      <c r="F32" s="2"/>
      <c r="J32" s="2"/>
    </row>
    <row r="33" spans="5:10" ht="12.75">
      <c r="E33" s="28"/>
      <c r="F33" s="42"/>
      <c r="J33" s="2"/>
    </row>
    <row r="34" spans="5:10" ht="12.75">
      <c r="E34" s="32"/>
      <c r="F34" s="43"/>
      <c r="J34" s="2"/>
    </row>
    <row r="35" ht="12.75" customHeight="1">
      <c r="J35" s="2"/>
    </row>
    <row r="36" ht="12.75">
      <c r="J36" s="2"/>
    </row>
  </sheetData>
  <sheetProtection/>
  <mergeCells count="6">
    <mergeCell ref="A1:K1"/>
    <mergeCell ref="A3:C3"/>
    <mergeCell ref="E3:G3"/>
    <mergeCell ref="I3:K3"/>
    <mergeCell ref="E15:G15"/>
    <mergeCell ref="A15:C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4">
      <selection activeCell="F27" sqref="F27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9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90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91</v>
      </c>
      <c r="B3" s="89"/>
      <c r="C3" s="90"/>
      <c r="D3"/>
      <c r="E3" s="88" t="s">
        <v>92</v>
      </c>
      <c r="F3" s="89"/>
      <c r="G3" s="90"/>
      <c r="I3" s="88" t="s">
        <v>93</v>
      </c>
      <c r="J3" s="89"/>
      <c r="K3" s="90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18" t="s">
        <v>36</v>
      </c>
      <c r="B5" s="19"/>
      <c r="C5" s="20">
        <v>1.934</v>
      </c>
      <c r="D5" s="31"/>
      <c r="E5" s="18" t="s">
        <v>33</v>
      </c>
      <c r="F5" s="21">
        <v>1</v>
      </c>
      <c r="G5" s="22">
        <v>0.248</v>
      </c>
      <c r="H5" s="17"/>
      <c r="I5" s="18" t="s">
        <v>33</v>
      </c>
      <c r="J5" s="21">
        <v>1</v>
      </c>
      <c r="K5" s="22">
        <v>0.804</v>
      </c>
    </row>
    <row r="6" spans="1:11" ht="24" customHeight="1">
      <c r="A6" s="18" t="s">
        <v>47</v>
      </c>
      <c r="B6" s="19">
        <v>2</v>
      </c>
      <c r="C6" s="20">
        <v>0.758</v>
      </c>
      <c r="D6" s="31"/>
      <c r="E6" s="18" t="s">
        <v>97</v>
      </c>
      <c r="F6" s="19"/>
      <c r="G6" s="20">
        <v>0.432</v>
      </c>
      <c r="H6" s="29"/>
      <c r="I6" s="18" t="s">
        <v>95</v>
      </c>
      <c r="J6" s="19">
        <v>2</v>
      </c>
      <c r="K6" s="20">
        <v>0.718</v>
      </c>
    </row>
    <row r="7" spans="1:11" ht="24" customHeight="1">
      <c r="A7" s="18" t="s">
        <v>25</v>
      </c>
      <c r="B7" s="19">
        <v>1</v>
      </c>
      <c r="C7" s="20">
        <v>0.168</v>
      </c>
      <c r="D7" s="31"/>
      <c r="E7" s="18" t="s">
        <v>26</v>
      </c>
      <c r="F7" s="19">
        <v>1</v>
      </c>
      <c r="G7" s="20">
        <v>0.278</v>
      </c>
      <c r="H7" s="29"/>
      <c r="I7" s="18" t="s">
        <v>10</v>
      </c>
      <c r="J7" s="19"/>
      <c r="K7" s="20">
        <v>1.226</v>
      </c>
    </row>
    <row r="8" spans="1:11" ht="24" customHeight="1">
      <c r="A8" s="18" t="s">
        <v>31</v>
      </c>
      <c r="B8" s="15">
        <v>1</v>
      </c>
      <c r="C8" s="16">
        <v>0.087</v>
      </c>
      <c r="D8" s="31"/>
      <c r="E8" s="18" t="s">
        <v>98</v>
      </c>
      <c r="F8" s="19">
        <v>1</v>
      </c>
      <c r="G8" s="20">
        <v>0.313</v>
      </c>
      <c r="H8" s="29"/>
      <c r="I8" s="18" t="s">
        <v>40</v>
      </c>
      <c r="J8" s="19">
        <v>1</v>
      </c>
      <c r="K8" s="20">
        <v>2.156</v>
      </c>
    </row>
    <row r="9" spans="1:11" ht="24" customHeight="1">
      <c r="A9" s="18" t="s">
        <v>33</v>
      </c>
      <c r="B9" s="21">
        <v>2</v>
      </c>
      <c r="C9" s="22">
        <v>0.866</v>
      </c>
      <c r="D9" s="31"/>
      <c r="E9" s="18" t="s">
        <v>40</v>
      </c>
      <c r="F9" s="19">
        <v>1</v>
      </c>
      <c r="G9" s="20">
        <v>1.279</v>
      </c>
      <c r="H9" s="29"/>
      <c r="I9" s="18" t="s">
        <v>16</v>
      </c>
      <c r="J9" s="15">
        <v>2</v>
      </c>
      <c r="K9" s="16">
        <v>0.645</v>
      </c>
    </row>
    <row r="10" spans="1:11" ht="24" customHeight="1">
      <c r="A10" s="18" t="s">
        <v>95</v>
      </c>
      <c r="B10" s="19">
        <v>2</v>
      </c>
      <c r="C10" s="20">
        <v>0.624</v>
      </c>
      <c r="D10" s="31"/>
      <c r="E10" s="18" t="s">
        <v>96</v>
      </c>
      <c r="F10" s="15"/>
      <c r="G10" s="16">
        <v>0.357</v>
      </c>
      <c r="H10" s="29"/>
      <c r="I10" s="18" t="s">
        <v>97</v>
      </c>
      <c r="J10" s="19"/>
      <c r="K10" s="20">
        <v>0.288</v>
      </c>
    </row>
    <row r="11" spans="1:11" ht="24" customHeight="1">
      <c r="A11" s="18" t="s">
        <v>96</v>
      </c>
      <c r="B11" s="15"/>
      <c r="C11" s="16">
        <v>0.465</v>
      </c>
      <c r="D11" s="31"/>
      <c r="E11" s="18" t="s">
        <v>45</v>
      </c>
      <c r="F11" s="15"/>
      <c r="G11" s="16">
        <v>0.82</v>
      </c>
      <c r="H11" s="29"/>
      <c r="I11" s="18" t="s">
        <v>11</v>
      </c>
      <c r="J11" s="19"/>
      <c r="K11" s="20">
        <v>1.523</v>
      </c>
    </row>
    <row r="12" spans="1:11" ht="24" customHeight="1">
      <c r="A12" s="18" t="s">
        <v>11</v>
      </c>
      <c r="B12" s="19"/>
      <c r="C12" s="20">
        <v>1.495</v>
      </c>
      <c r="D12" s="31"/>
      <c r="E12" s="18" t="s">
        <v>95</v>
      </c>
      <c r="F12" s="15">
        <v>2</v>
      </c>
      <c r="G12" s="16">
        <v>0.571</v>
      </c>
      <c r="H12" s="29"/>
      <c r="I12" s="18" t="s">
        <v>29</v>
      </c>
      <c r="J12" s="15">
        <v>4</v>
      </c>
      <c r="K12" s="16">
        <v>0.277</v>
      </c>
    </row>
    <row r="13" spans="1:11" ht="24" customHeight="1" thickBot="1">
      <c r="A13" s="18" t="s">
        <v>16</v>
      </c>
      <c r="B13" s="15">
        <v>1</v>
      </c>
      <c r="C13" s="16">
        <v>0.284</v>
      </c>
      <c r="D13"/>
      <c r="E13" s="18" t="s">
        <v>16</v>
      </c>
      <c r="F13" s="15">
        <v>2</v>
      </c>
      <c r="G13" s="16">
        <v>1.005</v>
      </c>
      <c r="H13" s="17"/>
      <c r="I13" s="18" t="s">
        <v>96</v>
      </c>
      <c r="J13" s="15"/>
      <c r="K13" s="16">
        <v>0.791</v>
      </c>
    </row>
    <row r="14" spans="1:11" ht="24" customHeight="1" thickBot="1" thickTop="1">
      <c r="A14" s="4"/>
      <c r="B14" s="11"/>
      <c r="C14" s="6">
        <f>SUM(C5:C13)</f>
        <v>6.681</v>
      </c>
      <c r="D14"/>
      <c r="E14" s="18" t="s">
        <v>12</v>
      </c>
      <c r="F14" s="15"/>
      <c r="G14" s="16">
        <v>0.83</v>
      </c>
      <c r="H14" s="17"/>
      <c r="I14" s="4"/>
      <c r="J14" s="11"/>
      <c r="K14" s="6">
        <f>SUM(K5:K13)</f>
        <v>8.427999999999999</v>
      </c>
    </row>
    <row r="15" spans="1:11" ht="24" customHeight="1" thickBot="1" thickTop="1">
      <c r="A15" s="30"/>
      <c r="B15" s="27"/>
      <c r="C15" s="17"/>
      <c r="D15"/>
      <c r="E15" s="4"/>
      <c r="F15" s="40"/>
      <c r="G15" s="6">
        <f>SUM(G5:G14)</f>
        <v>6.133</v>
      </c>
      <c r="H15" s="17"/>
      <c r="I15" s="9"/>
      <c r="J15" s="9"/>
      <c r="K15" s="9"/>
    </row>
    <row r="16" spans="1:11" s="9" customFormat="1" ht="24" customHeight="1" thickBot="1" thickTop="1">
      <c r="A16" s="88" t="s">
        <v>94</v>
      </c>
      <c r="B16" s="89"/>
      <c r="C16" s="90"/>
      <c r="D16"/>
      <c r="E16" s="2"/>
      <c r="F16" s="39"/>
      <c r="G16" s="2"/>
      <c r="H16" s="28"/>
      <c r="I16" s="2"/>
      <c r="J16" s="2"/>
      <c r="K16" s="2"/>
    </row>
    <row r="17" spans="1:11" s="9" customFormat="1" ht="24" customHeight="1" thickBot="1" thickTop="1">
      <c r="A17" s="4" t="s">
        <v>0</v>
      </c>
      <c r="B17" s="11" t="s">
        <v>2</v>
      </c>
      <c r="C17" s="5" t="s">
        <v>1</v>
      </c>
      <c r="D17"/>
      <c r="E17" s="91" t="s">
        <v>6</v>
      </c>
      <c r="F17" s="92"/>
      <c r="G17" s="93"/>
      <c r="H17" s="17"/>
      <c r="I17" s="2"/>
      <c r="J17" s="2"/>
      <c r="K17" s="2"/>
    </row>
    <row r="18" spans="1:11" ht="24" customHeight="1" thickBot="1" thickTop="1">
      <c r="A18" s="18" t="s">
        <v>33</v>
      </c>
      <c r="B18" s="21">
        <v>1</v>
      </c>
      <c r="C18" s="22">
        <v>0.81</v>
      </c>
      <c r="D18"/>
      <c r="E18" s="33" t="s">
        <v>4</v>
      </c>
      <c r="F18" s="34"/>
      <c r="G18" s="3">
        <f>(C14+G15+K14+C28)/4</f>
        <v>7.188</v>
      </c>
      <c r="H18" s="17"/>
      <c r="I18" s="17"/>
      <c r="J18" s="17"/>
      <c r="K18" s="17"/>
    </row>
    <row r="19" spans="1:11" ht="24" customHeight="1" thickTop="1">
      <c r="A19" s="18" t="s">
        <v>40</v>
      </c>
      <c r="B19" s="19">
        <v>1</v>
      </c>
      <c r="C19" s="20">
        <v>1.784</v>
      </c>
      <c r="D19"/>
      <c r="E19" s="9"/>
      <c r="F19" s="28"/>
      <c r="G19" s="28"/>
      <c r="H19" s="28"/>
      <c r="I19" s="17"/>
      <c r="J19" s="17"/>
      <c r="K19" s="17"/>
    </row>
    <row r="20" spans="1:8" s="17" customFormat="1" ht="24" customHeight="1">
      <c r="A20" s="18" t="s">
        <v>45</v>
      </c>
      <c r="B20" s="15"/>
      <c r="C20" s="16">
        <v>0.711</v>
      </c>
      <c r="D20"/>
      <c r="E20"/>
      <c r="F20" s="28"/>
      <c r="G20" s="28"/>
      <c r="H20" s="28"/>
    </row>
    <row r="21" spans="1:8" s="17" customFormat="1" ht="24" customHeight="1">
      <c r="A21" s="18" t="s">
        <v>42</v>
      </c>
      <c r="B21" s="19"/>
      <c r="C21" s="20">
        <v>0.917</v>
      </c>
      <c r="D21"/>
      <c r="E21"/>
      <c r="F21" s="2"/>
      <c r="G21" s="2"/>
      <c r="H21" s="2"/>
    </row>
    <row r="22" spans="1:8" s="17" customFormat="1" ht="24" customHeight="1">
      <c r="A22" s="18" t="s">
        <v>47</v>
      </c>
      <c r="B22" s="19">
        <v>2</v>
      </c>
      <c r="C22" s="20">
        <v>0.736</v>
      </c>
      <c r="D22"/>
      <c r="E22"/>
      <c r="F22" s="28"/>
      <c r="G22" s="28"/>
      <c r="H22" s="28"/>
    </row>
    <row r="23" spans="1:8" s="17" customFormat="1" ht="24" customHeight="1">
      <c r="A23" s="18" t="s">
        <v>97</v>
      </c>
      <c r="B23" s="19"/>
      <c r="C23" s="20">
        <v>0.321</v>
      </c>
      <c r="D23" s="32"/>
      <c r="G23" s="28"/>
      <c r="H23" s="28"/>
    </row>
    <row r="24" spans="1:8" s="17" customFormat="1" ht="24" customHeight="1">
      <c r="A24" s="18" t="s">
        <v>98</v>
      </c>
      <c r="B24" s="15">
        <v>1</v>
      </c>
      <c r="C24" s="16">
        <v>0.362</v>
      </c>
      <c r="D24" s="32"/>
      <c r="F24" s="2"/>
      <c r="G24" s="2"/>
      <c r="H24" s="2"/>
    </row>
    <row r="25" spans="1:4" s="17" customFormat="1" ht="24" customHeight="1">
      <c r="A25" s="18" t="s">
        <v>95</v>
      </c>
      <c r="B25" s="19">
        <v>2</v>
      </c>
      <c r="C25" s="20">
        <v>0.626</v>
      </c>
      <c r="D25" s="32"/>
    </row>
    <row r="26" spans="1:8" s="17" customFormat="1" ht="24" customHeight="1">
      <c r="A26" s="18" t="s">
        <v>99</v>
      </c>
      <c r="B26" s="19"/>
      <c r="C26" s="20">
        <v>0.395</v>
      </c>
      <c r="D26" s="32"/>
      <c r="F26" s="2"/>
      <c r="G26" s="10"/>
      <c r="H26" s="2"/>
    </row>
    <row r="27" spans="1:8" s="17" customFormat="1" ht="24" customHeight="1" thickBot="1">
      <c r="A27" s="18" t="s">
        <v>12</v>
      </c>
      <c r="B27" s="15"/>
      <c r="C27" s="16">
        <v>0.848</v>
      </c>
      <c r="D27" s="32"/>
      <c r="F27" s="2"/>
      <c r="G27" s="10"/>
      <c r="H27" s="2"/>
    </row>
    <row r="28" spans="1:11" s="17" customFormat="1" ht="24" customHeight="1" thickBot="1" thickTop="1">
      <c r="A28" s="23"/>
      <c r="B28" s="41"/>
      <c r="C28" s="25">
        <f>SUM(C18:C27)</f>
        <v>7.510000000000001</v>
      </c>
      <c r="D28" s="32"/>
      <c r="F28" s="2"/>
      <c r="G28" s="10"/>
      <c r="H28" s="2"/>
      <c r="I28" s="28"/>
      <c r="J28" s="28"/>
      <c r="K28" s="28"/>
    </row>
    <row r="29" spans="1:11" s="17" customFormat="1" ht="24" customHeight="1" thickTop="1">
      <c r="A29" s="2"/>
      <c r="B29" s="10"/>
      <c r="C29" s="2"/>
      <c r="D29" s="32"/>
      <c r="F29" s="2"/>
      <c r="G29" s="10"/>
      <c r="H29" s="2"/>
      <c r="I29" s="28"/>
      <c r="J29" s="28"/>
      <c r="K29" s="28"/>
    </row>
    <row r="30" spans="1:11" s="28" customFormat="1" ht="24" customHeight="1">
      <c r="A30" s="2"/>
      <c r="B30" s="10"/>
      <c r="C30" s="2"/>
      <c r="D30"/>
      <c r="F30" s="2"/>
      <c r="G30" s="10"/>
      <c r="H30" s="2"/>
      <c r="I30" s="2"/>
      <c r="J30" s="2"/>
      <c r="K30" s="2"/>
    </row>
    <row r="31" spans="1:11" s="28" customFormat="1" ht="24" customHeight="1">
      <c r="A31" s="2"/>
      <c r="B31" s="10"/>
      <c r="C31" s="2"/>
      <c r="D31"/>
      <c r="E31" s="17"/>
      <c r="F31" s="2"/>
      <c r="I31" s="2"/>
      <c r="J31" s="2"/>
      <c r="K31" s="2"/>
    </row>
    <row r="32" spans="5:10" ht="24" customHeight="1">
      <c r="E32" s="28"/>
      <c r="F32" s="2"/>
      <c r="J32" s="2"/>
    </row>
    <row r="33" spans="5:10" ht="12.75">
      <c r="E33" s="28"/>
      <c r="F33" s="2"/>
      <c r="J33" s="2"/>
    </row>
    <row r="34" spans="6:10" ht="12.75">
      <c r="F34" s="2"/>
      <c r="J34" s="2"/>
    </row>
    <row r="35" spans="5:10" ht="12.75" customHeight="1">
      <c r="E35" s="28"/>
      <c r="F35" s="42"/>
      <c r="J35" s="2"/>
    </row>
    <row r="36" spans="5:6" ht="12.75">
      <c r="E36" s="32"/>
      <c r="F36" s="43"/>
    </row>
  </sheetData>
  <sheetProtection/>
  <mergeCells count="6">
    <mergeCell ref="A1:K1"/>
    <mergeCell ref="A3:C3"/>
    <mergeCell ref="E3:G3"/>
    <mergeCell ref="I3:K3"/>
    <mergeCell ref="A16:C16"/>
    <mergeCell ref="E17:G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J25" sqref="J25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9" customWidth="1"/>
    <col min="7" max="7" width="10.421875" style="2" customWidth="1"/>
    <col min="8" max="8" width="3.421875" style="2" customWidth="1"/>
    <col min="9" max="9" width="12.57421875" style="2" customWidth="1"/>
    <col min="10" max="10" width="7.5742187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72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73</v>
      </c>
      <c r="B3" s="89"/>
      <c r="C3" s="90"/>
      <c r="D3"/>
      <c r="E3" s="88" t="s">
        <v>75</v>
      </c>
      <c r="F3" s="89"/>
      <c r="G3" s="90"/>
      <c r="I3" s="88" t="s">
        <v>76</v>
      </c>
      <c r="J3" s="89"/>
      <c r="K3" s="90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18" t="s">
        <v>40</v>
      </c>
      <c r="B5" s="21"/>
      <c r="C5" s="22">
        <v>1.694</v>
      </c>
      <c r="D5" s="36"/>
      <c r="E5" s="18" t="s">
        <v>79</v>
      </c>
      <c r="F5" s="15">
        <v>3</v>
      </c>
      <c r="G5" s="16">
        <v>0.559</v>
      </c>
      <c r="H5" s="37"/>
      <c r="I5" s="18" t="s">
        <v>25</v>
      </c>
      <c r="J5" s="15">
        <v>1</v>
      </c>
      <c r="K5" s="16">
        <v>0.164</v>
      </c>
    </row>
    <row r="6" spans="1:11" ht="24" customHeight="1">
      <c r="A6" s="18" t="s">
        <v>33</v>
      </c>
      <c r="B6" s="21">
        <v>1</v>
      </c>
      <c r="C6" s="22">
        <v>0.415</v>
      </c>
      <c r="D6" s="36"/>
      <c r="E6" s="18" t="s">
        <v>12</v>
      </c>
      <c r="F6" s="15"/>
      <c r="G6" s="16">
        <v>1.05</v>
      </c>
      <c r="H6" s="37"/>
      <c r="I6" s="18" t="s">
        <v>33</v>
      </c>
      <c r="J6" s="21">
        <v>2</v>
      </c>
      <c r="K6" s="22">
        <v>0.513</v>
      </c>
    </row>
    <row r="7" spans="1:11" ht="24" customHeight="1">
      <c r="A7" s="18" t="s">
        <v>80</v>
      </c>
      <c r="B7" s="19">
        <v>5</v>
      </c>
      <c r="C7" s="20">
        <v>0.187</v>
      </c>
      <c r="D7" s="36"/>
      <c r="E7" s="18" t="s">
        <v>33</v>
      </c>
      <c r="F7" s="19">
        <v>1</v>
      </c>
      <c r="G7" s="20">
        <v>1.05</v>
      </c>
      <c r="H7" s="37"/>
      <c r="I7" s="18" t="s">
        <v>96</v>
      </c>
      <c r="J7" s="21"/>
      <c r="K7" s="22">
        <v>0.437</v>
      </c>
    </row>
    <row r="8" spans="1:11" ht="24" customHeight="1">
      <c r="A8" s="18" t="s">
        <v>31</v>
      </c>
      <c r="B8" s="19">
        <v>2</v>
      </c>
      <c r="C8" s="20">
        <v>0.402</v>
      </c>
      <c r="D8" s="36"/>
      <c r="E8" s="18" t="s">
        <v>11</v>
      </c>
      <c r="F8" s="19"/>
      <c r="G8" s="20">
        <v>1.518</v>
      </c>
      <c r="H8" s="37"/>
      <c r="I8" s="18" t="s">
        <v>45</v>
      </c>
      <c r="J8" s="19"/>
      <c r="K8" s="20">
        <v>1.001</v>
      </c>
    </row>
    <row r="9" spans="1:11" ht="24" customHeight="1">
      <c r="A9" s="18" t="s">
        <v>81</v>
      </c>
      <c r="B9" s="19">
        <v>1</v>
      </c>
      <c r="C9" s="20">
        <v>0.998</v>
      </c>
      <c r="D9" s="36"/>
      <c r="E9" s="18" t="s">
        <v>42</v>
      </c>
      <c r="F9" s="19"/>
      <c r="G9" s="20">
        <v>0.974</v>
      </c>
      <c r="H9" s="37"/>
      <c r="I9" s="18" t="s">
        <v>83</v>
      </c>
      <c r="J9" s="50"/>
      <c r="K9" s="20">
        <v>0.44</v>
      </c>
    </row>
    <row r="10" spans="1:11" ht="24" customHeight="1">
      <c r="A10" s="18" t="s">
        <v>11</v>
      </c>
      <c r="B10" s="19"/>
      <c r="C10" s="20">
        <v>1.426</v>
      </c>
      <c r="D10" s="36"/>
      <c r="E10" s="18" t="s">
        <v>10</v>
      </c>
      <c r="F10" s="15"/>
      <c r="G10" s="16">
        <v>1.226</v>
      </c>
      <c r="H10" s="37"/>
      <c r="I10" s="18" t="s">
        <v>41</v>
      </c>
      <c r="J10" s="15">
        <v>2</v>
      </c>
      <c r="K10" s="16">
        <v>0.298</v>
      </c>
    </row>
    <row r="11" spans="1:11" ht="24" customHeight="1" thickBot="1">
      <c r="A11" s="18" t="s">
        <v>12</v>
      </c>
      <c r="B11" s="15"/>
      <c r="C11" s="16">
        <v>0.818</v>
      </c>
      <c r="D11" s="36"/>
      <c r="E11" s="18" t="s">
        <v>29</v>
      </c>
      <c r="F11" s="15">
        <v>1</v>
      </c>
      <c r="G11" s="16">
        <v>0.247</v>
      </c>
      <c r="H11" s="37"/>
      <c r="I11" s="18" t="s">
        <v>11</v>
      </c>
      <c r="J11" s="19"/>
      <c r="K11" s="20">
        <v>1.489</v>
      </c>
    </row>
    <row r="12" spans="1:11" ht="24" customHeight="1" thickBot="1" thickTop="1">
      <c r="A12" s="18" t="s">
        <v>18</v>
      </c>
      <c r="B12" s="15">
        <v>2</v>
      </c>
      <c r="C12" s="16">
        <v>0.715</v>
      </c>
      <c r="D12" s="31"/>
      <c r="E12" s="4"/>
      <c r="F12" s="40"/>
      <c r="G12" s="6">
        <f>SUM(G5:G11)</f>
        <v>6.624</v>
      </c>
      <c r="H12" s="29"/>
      <c r="I12" s="18" t="s">
        <v>82</v>
      </c>
      <c r="J12" s="21"/>
      <c r="K12" s="22">
        <v>1.562</v>
      </c>
    </row>
    <row r="13" spans="1:11" ht="24" customHeight="1" thickBot="1" thickTop="1">
      <c r="A13" s="4"/>
      <c r="B13" s="11"/>
      <c r="C13" s="6">
        <f>SUM(C5:C12)</f>
        <v>6.654999999999999</v>
      </c>
      <c r="D13"/>
      <c r="H13" s="17"/>
      <c r="I13" s="18" t="s">
        <v>12</v>
      </c>
      <c r="J13" s="19"/>
      <c r="K13" s="20">
        <v>0.848</v>
      </c>
    </row>
    <row r="14" spans="1:11" ht="24" customHeight="1" thickBot="1" thickTop="1">
      <c r="A14" s="8"/>
      <c r="B14" s="12"/>
      <c r="C14" s="7"/>
      <c r="D14"/>
      <c r="E14" s="88" t="s">
        <v>78</v>
      </c>
      <c r="F14" s="89"/>
      <c r="G14" s="90"/>
      <c r="H14" s="17"/>
      <c r="I14" s="4"/>
      <c r="J14" s="40"/>
      <c r="K14" s="6">
        <f>SUM(K5:K13)</f>
        <v>6.752000000000001</v>
      </c>
    </row>
    <row r="15" spans="1:11" ht="24" customHeight="1" thickBot="1" thickTop="1">
      <c r="A15" s="88" t="s">
        <v>77</v>
      </c>
      <c r="B15" s="89"/>
      <c r="C15" s="90"/>
      <c r="D15"/>
      <c r="E15" s="4" t="s">
        <v>0</v>
      </c>
      <c r="F15" s="11" t="s">
        <v>2</v>
      </c>
      <c r="G15" s="5" t="s">
        <v>1</v>
      </c>
      <c r="H15" s="17"/>
      <c r="I15" s="17"/>
      <c r="J15" s="17"/>
      <c r="K15" s="17"/>
    </row>
    <row r="16" spans="1:11" s="9" customFormat="1" ht="24" customHeight="1" thickBot="1" thickTop="1">
      <c r="A16" s="4" t="s">
        <v>0</v>
      </c>
      <c r="B16" s="11" t="s">
        <v>2</v>
      </c>
      <c r="C16" s="5" t="s">
        <v>1</v>
      </c>
      <c r="D16"/>
      <c r="E16" s="18" t="s">
        <v>100</v>
      </c>
      <c r="F16" s="15">
        <v>1</v>
      </c>
      <c r="G16" s="16">
        <v>0.617</v>
      </c>
      <c r="H16" s="28"/>
      <c r="I16" s="17"/>
      <c r="J16" s="17"/>
      <c r="K16" s="17"/>
    </row>
    <row r="17" spans="1:11" s="9" customFormat="1" ht="24" customHeight="1" thickBot="1" thickTop="1">
      <c r="A17" s="18" t="s">
        <v>18</v>
      </c>
      <c r="B17" s="21">
        <v>1</v>
      </c>
      <c r="C17" s="22">
        <v>0.316</v>
      </c>
      <c r="D17"/>
      <c r="E17" s="18" t="s">
        <v>33</v>
      </c>
      <c r="F17" s="21">
        <v>1</v>
      </c>
      <c r="G17" s="22">
        <v>0.209</v>
      </c>
      <c r="H17" s="28"/>
      <c r="I17" s="91" t="s">
        <v>74</v>
      </c>
      <c r="J17" s="92"/>
      <c r="K17" s="93"/>
    </row>
    <row r="18" spans="1:11" ht="24" customHeight="1" thickBot="1" thickTop="1">
      <c r="A18" s="18" t="s">
        <v>10</v>
      </c>
      <c r="B18" s="19"/>
      <c r="C18" s="20">
        <v>1.483</v>
      </c>
      <c r="D18"/>
      <c r="E18" s="18" t="s">
        <v>29</v>
      </c>
      <c r="F18" s="19">
        <v>4</v>
      </c>
      <c r="G18" s="20">
        <v>0.381</v>
      </c>
      <c r="H18" s="28"/>
      <c r="I18" s="33" t="s">
        <v>4</v>
      </c>
      <c r="J18" s="34"/>
      <c r="K18" s="3">
        <f>(C13+G12+K14+C25+G25)/5</f>
        <v>6.9268</v>
      </c>
    </row>
    <row r="19" spans="1:11" ht="24" customHeight="1" thickTop="1">
      <c r="A19" s="18" t="s">
        <v>96</v>
      </c>
      <c r="B19" s="21"/>
      <c r="C19" s="22">
        <v>0.426</v>
      </c>
      <c r="D19" s="35"/>
      <c r="E19" s="18" t="s">
        <v>11</v>
      </c>
      <c r="F19" s="19"/>
      <c r="G19" s="20">
        <v>1.521</v>
      </c>
      <c r="H19" s="9"/>
      <c r="I19" s="28"/>
      <c r="J19" s="28"/>
      <c r="K19" s="28"/>
    </row>
    <row r="20" spans="1:11" s="17" customFormat="1" ht="24" customHeight="1">
      <c r="A20" s="18" t="s">
        <v>12</v>
      </c>
      <c r="B20" s="19"/>
      <c r="C20" s="20">
        <v>0.825</v>
      </c>
      <c r="D20" s="35"/>
      <c r="E20" s="18" t="s">
        <v>40</v>
      </c>
      <c r="F20" s="21"/>
      <c r="G20" s="22">
        <v>2.038</v>
      </c>
      <c r="H20"/>
      <c r="I20" s="94" t="s">
        <v>8</v>
      </c>
      <c r="J20" s="94"/>
      <c r="K20" s="94"/>
    </row>
    <row r="21" spans="1:11" s="17" customFormat="1" ht="24" customHeight="1">
      <c r="A21" s="18" t="s">
        <v>42</v>
      </c>
      <c r="B21" s="15">
        <v>2</v>
      </c>
      <c r="C21" s="16">
        <v>0.982</v>
      </c>
      <c r="D21" s="35"/>
      <c r="E21" s="18" t="s">
        <v>43</v>
      </c>
      <c r="F21" s="21"/>
      <c r="G21" s="22">
        <v>0.807</v>
      </c>
      <c r="H21"/>
      <c r="I21" s="94"/>
      <c r="J21" s="94"/>
      <c r="K21" s="94"/>
    </row>
    <row r="22" spans="1:11" s="17" customFormat="1" ht="24" customHeight="1">
      <c r="A22" s="18" t="s">
        <v>11</v>
      </c>
      <c r="B22" s="19"/>
      <c r="C22" s="20">
        <v>1.489</v>
      </c>
      <c r="D22" s="35"/>
      <c r="E22" s="18" t="s">
        <v>96</v>
      </c>
      <c r="F22" s="21"/>
      <c r="G22" s="22">
        <v>0.429</v>
      </c>
      <c r="H22"/>
      <c r="I22" s="28"/>
      <c r="J22" s="28"/>
      <c r="K22" s="28"/>
    </row>
    <row r="23" spans="1:11" s="17" customFormat="1" ht="24" customHeight="1">
      <c r="A23" s="18" t="s">
        <v>84</v>
      </c>
      <c r="B23" s="21"/>
      <c r="C23" s="22">
        <v>0.995</v>
      </c>
      <c r="D23" s="36"/>
      <c r="E23" s="18" t="s">
        <v>81</v>
      </c>
      <c r="F23" s="19"/>
      <c r="G23" s="20">
        <v>0.658</v>
      </c>
      <c r="J23" s="28"/>
      <c r="K23" s="28"/>
    </row>
    <row r="24" spans="1:11" s="17" customFormat="1" ht="24" customHeight="1" thickBot="1">
      <c r="A24" s="18" t="s">
        <v>33</v>
      </c>
      <c r="B24" s="21">
        <v>2</v>
      </c>
      <c r="C24" s="22">
        <v>0.526</v>
      </c>
      <c r="D24" s="36"/>
      <c r="E24" s="18" t="s">
        <v>12</v>
      </c>
      <c r="F24" s="15"/>
      <c r="G24" s="16">
        <v>0.901</v>
      </c>
      <c r="I24" s="2"/>
      <c r="J24" s="2"/>
      <c r="K24" s="2"/>
    </row>
    <row r="25" spans="1:7" s="17" customFormat="1" ht="24" customHeight="1" thickBot="1" thickTop="1">
      <c r="A25" s="23"/>
      <c r="B25" s="41"/>
      <c r="C25" s="25">
        <f>SUM(C17:C24)</f>
        <v>7.042</v>
      </c>
      <c r="D25" s="36"/>
      <c r="E25" s="23"/>
      <c r="F25" s="41"/>
      <c r="G25" s="25">
        <f>SUM(G16:G24)</f>
        <v>7.561000000000001</v>
      </c>
    </row>
    <row r="26" spans="1:11" s="17" customFormat="1" ht="24" customHeight="1" thickTop="1">
      <c r="A26" s="2"/>
      <c r="B26" s="10"/>
      <c r="C26" s="2"/>
      <c r="D26" s="32"/>
      <c r="F26" s="42"/>
      <c r="G26" s="28"/>
      <c r="I26" s="2"/>
      <c r="J26" s="10"/>
      <c r="K26" s="2"/>
    </row>
    <row r="27" spans="1:11" s="17" customFormat="1" ht="24" customHeight="1">
      <c r="A27" s="2"/>
      <c r="B27" s="10"/>
      <c r="C27" s="2"/>
      <c r="D27" s="32"/>
      <c r="E27" s="28"/>
      <c r="F27" s="42"/>
      <c r="I27" s="2"/>
      <c r="J27" s="10"/>
      <c r="K27" s="2"/>
    </row>
    <row r="28" spans="1:11" s="17" customFormat="1" ht="24" customHeight="1">
      <c r="A28" s="2"/>
      <c r="B28" s="10"/>
      <c r="C28" s="2"/>
      <c r="D28" s="32"/>
      <c r="E28" s="32"/>
      <c r="F28" s="43"/>
      <c r="G28" s="32"/>
      <c r="I28" s="2"/>
      <c r="J28" s="10"/>
      <c r="K28" s="2"/>
    </row>
    <row r="29" spans="1:11" s="17" customFormat="1" ht="24" customHeight="1">
      <c r="A29" s="2"/>
      <c r="B29" s="10"/>
      <c r="C29" s="2"/>
      <c r="D29" s="32"/>
      <c r="E29" s="2"/>
      <c r="F29" s="39"/>
      <c r="G29" s="2"/>
      <c r="I29" s="2"/>
      <c r="J29" s="10"/>
      <c r="K29" s="2"/>
    </row>
    <row r="30" spans="1:11" s="28" customFormat="1" ht="24" customHeight="1">
      <c r="A30" s="2"/>
      <c r="B30" s="10"/>
      <c r="C30" s="2"/>
      <c r="D30"/>
      <c r="E30" s="2"/>
      <c r="F30" s="39"/>
      <c r="G30" s="2"/>
      <c r="I30" s="2"/>
      <c r="J30" s="10"/>
      <c r="K30" s="2"/>
    </row>
    <row r="31" spans="1:11" s="28" customFormat="1" ht="24" customHeight="1">
      <c r="A31" s="2"/>
      <c r="B31" s="10"/>
      <c r="C31" s="2"/>
      <c r="D31"/>
      <c r="E31" s="2"/>
      <c r="F31" s="39"/>
      <c r="G31" s="2"/>
      <c r="H31" s="17"/>
      <c r="I31" s="2"/>
      <c r="J31" s="10"/>
      <c r="K31" s="2"/>
    </row>
    <row r="32" ht="24" customHeight="1">
      <c r="H32" s="28"/>
    </row>
    <row r="33" ht="12.75">
      <c r="H33" s="28"/>
    </row>
  </sheetData>
  <sheetProtection/>
  <mergeCells count="8">
    <mergeCell ref="I17:K17"/>
    <mergeCell ref="I20:K21"/>
    <mergeCell ref="A1:K1"/>
    <mergeCell ref="A3:C3"/>
    <mergeCell ref="E3:G3"/>
    <mergeCell ref="I3:K3"/>
    <mergeCell ref="A15:C15"/>
    <mergeCell ref="E14:G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O13" sqref="O13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9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126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127</v>
      </c>
      <c r="B3" s="89"/>
      <c r="C3" s="90"/>
      <c r="D3"/>
      <c r="E3" s="88" t="s">
        <v>128</v>
      </c>
      <c r="F3" s="89"/>
      <c r="G3" s="90"/>
      <c r="I3" s="88" t="s">
        <v>129</v>
      </c>
      <c r="J3" s="89"/>
      <c r="K3" s="90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18" t="s">
        <v>33</v>
      </c>
      <c r="B5" s="19">
        <v>2</v>
      </c>
      <c r="C5" s="20">
        <v>0.584</v>
      </c>
      <c r="D5" s="31"/>
      <c r="E5" s="18" t="s">
        <v>33</v>
      </c>
      <c r="F5" s="21">
        <v>2</v>
      </c>
      <c r="G5" s="22">
        <v>0.626</v>
      </c>
      <c r="H5" s="17"/>
      <c r="I5" s="18" t="s">
        <v>33</v>
      </c>
      <c r="J5" s="21">
        <v>2</v>
      </c>
      <c r="K5" s="22">
        <v>0.756</v>
      </c>
    </row>
    <row r="6" spans="1:11" ht="24" customHeight="1">
      <c r="A6" s="18" t="s">
        <v>15</v>
      </c>
      <c r="B6" s="19"/>
      <c r="C6" s="20">
        <v>0.197</v>
      </c>
      <c r="D6" s="31"/>
      <c r="E6" s="18" t="s">
        <v>45</v>
      </c>
      <c r="F6" s="19"/>
      <c r="G6" s="20">
        <v>0.531</v>
      </c>
      <c r="H6" s="29"/>
      <c r="I6" s="18" t="s">
        <v>82</v>
      </c>
      <c r="J6" s="19"/>
      <c r="K6" s="20">
        <v>0.733</v>
      </c>
    </row>
    <row r="7" spans="1:11" ht="24" customHeight="1">
      <c r="A7" s="18" t="s">
        <v>107</v>
      </c>
      <c r="B7" s="19"/>
      <c r="C7" s="20">
        <v>0.726</v>
      </c>
      <c r="D7" s="31"/>
      <c r="E7" s="18" t="s">
        <v>79</v>
      </c>
      <c r="F7" s="19"/>
      <c r="G7" s="20">
        <v>0.402</v>
      </c>
      <c r="H7" s="29"/>
      <c r="I7" s="18" t="s">
        <v>10</v>
      </c>
      <c r="J7" s="19"/>
      <c r="K7" s="20">
        <v>0.909</v>
      </c>
    </row>
    <row r="8" spans="1:11" ht="24" customHeight="1">
      <c r="A8" s="18" t="s">
        <v>29</v>
      </c>
      <c r="B8" s="15">
        <v>2</v>
      </c>
      <c r="C8" s="16">
        <v>0.46</v>
      </c>
      <c r="D8" s="31"/>
      <c r="E8" s="18" t="s">
        <v>130</v>
      </c>
      <c r="F8" s="19"/>
      <c r="G8" s="20">
        <v>0.521</v>
      </c>
      <c r="H8" s="29"/>
      <c r="I8" s="18" t="s">
        <v>130</v>
      </c>
      <c r="J8" s="19"/>
      <c r="K8" s="20">
        <v>0.789</v>
      </c>
    </row>
    <row r="9" spans="1:11" ht="24" customHeight="1">
      <c r="A9" s="18" t="s">
        <v>131</v>
      </c>
      <c r="B9" s="15">
        <v>2</v>
      </c>
      <c r="C9" s="16">
        <v>1.525</v>
      </c>
      <c r="D9" s="31"/>
      <c r="E9" s="18" t="s">
        <v>132</v>
      </c>
      <c r="F9" s="19"/>
      <c r="G9" s="20">
        <v>1.525</v>
      </c>
      <c r="H9" s="29"/>
      <c r="I9" s="18" t="s">
        <v>46</v>
      </c>
      <c r="J9" s="19"/>
      <c r="K9" s="20">
        <v>0.155</v>
      </c>
    </row>
    <row r="10" spans="1:11" ht="24" customHeight="1">
      <c r="A10" s="18" t="s">
        <v>11</v>
      </c>
      <c r="B10" s="19"/>
      <c r="C10" s="20">
        <v>1.456</v>
      </c>
      <c r="D10" s="31"/>
      <c r="E10" s="18" t="s">
        <v>31</v>
      </c>
      <c r="F10" s="15">
        <v>1</v>
      </c>
      <c r="G10" s="16">
        <v>0.172</v>
      </c>
      <c r="H10" s="29"/>
      <c r="I10" s="18" t="s">
        <v>24</v>
      </c>
      <c r="J10" s="15">
        <v>3</v>
      </c>
      <c r="K10" s="16">
        <v>0.091</v>
      </c>
    </row>
    <row r="11" spans="1:11" ht="24" customHeight="1">
      <c r="A11" s="18" t="s">
        <v>12</v>
      </c>
      <c r="B11" s="15"/>
      <c r="C11" s="16">
        <v>0.825</v>
      </c>
      <c r="D11" s="31"/>
      <c r="E11" s="18" t="s">
        <v>29</v>
      </c>
      <c r="F11" s="15">
        <v>2</v>
      </c>
      <c r="G11" s="16">
        <v>0.506</v>
      </c>
      <c r="H11" s="29"/>
      <c r="I11" s="18" t="s">
        <v>14</v>
      </c>
      <c r="J11" s="15"/>
      <c r="K11" s="16">
        <v>0.103</v>
      </c>
    </row>
    <row r="12" spans="1:11" ht="24" customHeight="1" thickBot="1">
      <c r="A12" s="18" t="s">
        <v>81</v>
      </c>
      <c r="B12" s="15"/>
      <c r="C12" s="16">
        <v>0.82</v>
      </c>
      <c r="D12" s="31"/>
      <c r="E12" s="18" t="s">
        <v>11</v>
      </c>
      <c r="F12" s="19"/>
      <c r="G12" s="20">
        <v>1.389</v>
      </c>
      <c r="H12" s="29"/>
      <c r="I12" s="18" t="s">
        <v>11</v>
      </c>
      <c r="J12" s="19"/>
      <c r="K12" s="20">
        <v>1.389</v>
      </c>
    </row>
    <row r="13" spans="1:11" ht="24" customHeight="1" thickBot="1" thickTop="1">
      <c r="A13" s="4"/>
      <c r="B13" s="11"/>
      <c r="C13" s="6">
        <f>SUM(C5:C12)</f>
        <v>6.593000000000001</v>
      </c>
      <c r="D13"/>
      <c r="E13" s="18" t="s">
        <v>12</v>
      </c>
      <c r="F13" s="15"/>
      <c r="G13" s="16">
        <v>0.856</v>
      </c>
      <c r="H13" s="17"/>
      <c r="I13" s="18" t="s">
        <v>12</v>
      </c>
      <c r="J13" s="15"/>
      <c r="K13" s="16">
        <v>0.822</v>
      </c>
    </row>
    <row r="14" spans="1:11" ht="24" customHeight="1" thickBot="1" thickTop="1">
      <c r="A14" s="30"/>
      <c r="B14" s="27"/>
      <c r="C14" s="17"/>
      <c r="D14"/>
      <c r="E14" s="4"/>
      <c r="F14" s="40"/>
      <c r="G14" s="6">
        <f>SUM(G5:G13)</f>
        <v>6.5280000000000005</v>
      </c>
      <c r="H14" s="17"/>
      <c r="I14" s="4"/>
      <c r="J14" s="11"/>
      <c r="K14" s="6">
        <f>SUM(K5:K13)</f>
        <v>5.747</v>
      </c>
    </row>
    <row r="15" spans="1:11" ht="24" customHeight="1" thickBot="1" thickTop="1">
      <c r="A15" s="88" t="s">
        <v>133</v>
      </c>
      <c r="B15" s="89"/>
      <c r="C15" s="90"/>
      <c r="D15"/>
      <c r="H15" s="17"/>
      <c r="I15" s="9"/>
      <c r="J15" s="9"/>
      <c r="K15" s="9"/>
    </row>
    <row r="16" spans="1:11" s="9" customFormat="1" ht="24" customHeight="1" thickBot="1" thickTop="1">
      <c r="A16" s="4" t="s">
        <v>0</v>
      </c>
      <c r="B16" s="11" t="s">
        <v>2</v>
      </c>
      <c r="C16" s="5" t="s">
        <v>1</v>
      </c>
      <c r="D16"/>
      <c r="E16" s="91" t="s">
        <v>134</v>
      </c>
      <c r="F16" s="92"/>
      <c r="G16" s="93"/>
      <c r="H16" s="28"/>
      <c r="I16" s="2"/>
      <c r="J16" s="2"/>
      <c r="K16" s="2"/>
    </row>
    <row r="17" spans="1:11" s="9" customFormat="1" ht="24" customHeight="1" thickBot="1" thickTop="1">
      <c r="A17" s="18" t="s">
        <v>33</v>
      </c>
      <c r="B17" s="19">
        <v>2</v>
      </c>
      <c r="C17" s="20">
        <v>0.541</v>
      </c>
      <c r="D17"/>
      <c r="E17" s="33" t="s">
        <v>4</v>
      </c>
      <c r="F17" s="34"/>
      <c r="G17" s="3">
        <f>(C13+G14+K14+C24)/4</f>
        <v>6.389500000000001</v>
      </c>
      <c r="H17" s="17"/>
      <c r="I17" s="2"/>
      <c r="J17" s="2"/>
      <c r="K17" s="2"/>
    </row>
    <row r="18" spans="1:11" ht="24" customHeight="1" thickTop="1">
      <c r="A18" s="18" t="s">
        <v>40</v>
      </c>
      <c r="B18" s="15"/>
      <c r="C18" s="16">
        <v>0.947</v>
      </c>
      <c r="D18"/>
      <c r="E18" s="9"/>
      <c r="F18" s="28"/>
      <c r="G18" s="28"/>
      <c r="H18" s="17"/>
      <c r="I18" s="17"/>
      <c r="J18" s="17"/>
      <c r="K18" s="17"/>
    </row>
    <row r="19" spans="1:11" ht="24" customHeight="1">
      <c r="A19" s="18" t="s">
        <v>36</v>
      </c>
      <c r="B19" s="19"/>
      <c r="C19" s="20">
        <v>1.32</v>
      </c>
      <c r="D19"/>
      <c r="E19"/>
      <c r="F19" s="28"/>
      <c r="G19" s="28"/>
      <c r="H19" s="28"/>
      <c r="I19" s="17"/>
      <c r="J19" s="17"/>
      <c r="K19" s="17"/>
    </row>
    <row r="20" spans="1:8" s="17" customFormat="1" ht="24" customHeight="1">
      <c r="A20" s="18" t="s">
        <v>104</v>
      </c>
      <c r="B20" s="15"/>
      <c r="C20" s="16">
        <v>0.74</v>
      </c>
      <c r="D20"/>
      <c r="E20"/>
      <c r="F20" s="2"/>
      <c r="G20" s="2"/>
      <c r="H20" s="28"/>
    </row>
    <row r="21" spans="1:8" s="17" customFormat="1" ht="24" customHeight="1">
      <c r="A21" s="18" t="s">
        <v>11</v>
      </c>
      <c r="B21" s="19"/>
      <c r="C21" s="20">
        <v>1.461</v>
      </c>
      <c r="D21"/>
      <c r="E21"/>
      <c r="F21" s="28"/>
      <c r="G21" s="28"/>
      <c r="H21" s="2"/>
    </row>
    <row r="22" spans="1:8" s="17" customFormat="1" ht="24" customHeight="1">
      <c r="A22" s="18" t="s">
        <v>12</v>
      </c>
      <c r="B22" s="15"/>
      <c r="C22" s="16">
        <v>0.846</v>
      </c>
      <c r="D22"/>
      <c r="G22" s="28"/>
      <c r="H22" s="28"/>
    </row>
    <row r="23" spans="1:8" s="17" customFormat="1" ht="24" customHeight="1" thickBot="1">
      <c r="A23" s="18" t="s">
        <v>81</v>
      </c>
      <c r="B23" s="15"/>
      <c r="C23" s="16">
        <v>0.835</v>
      </c>
      <c r="D23" s="32"/>
      <c r="F23" s="2"/>
      <c r="G23" s="2"/>
      <c r="H23" s="28"/>
    </row>
    <row r="24" spans="1:8" s="17" customFormat="1" ht="24" customHeight="1" thickBot="1" thickTop="1">
      <c r="A24" s="23"/>
      <c r="B24" s="41"/>
      <c r="C24" s="25">
        <f>SUM(C17:C23)</f>
        <v>6.69</v>
      </c>
      <c r="D24" s="32"/>
      <c r="H24" s="2"/>
    </row>
    <row r="25" spans="1:7" s="17" customFormat="1" ht="24" customHeight="1" thickTop="1">
      <c r="A25" s="2"/>
      <c r="B25" s="10"/>
      <c r="C25" s="2"/>
      <c r="D25" s="32"/>
      <c r="F25" s="2"/>
      <c r="G25" s="10"/>
    </row>
    <row r="26" spans="1:8" s="17" customFormat="1" ht="24" customHeight="1">
      <c r="A26" s="2"/>
      <c r="B26" s="10"/>
      <c r="C26" s="2"/>
      <c r="D26" s="32"/>
      <c r="F26" s="2"/>
      <c r="G26" s="10"/>
      <c r="H26" s="2"/>
    </row>
    <row r="27" spans="1:8" s="17" customFormat="1" ht="24" customHeight="1">
      <c r="A27" s="2"/>
      <c r="B27" s="10"/>
      <c r="C27" s="2"/>
      <c r="D27" s="32"/>
      <c r="F27" s="2"/>
      <c r="G27" s="10"/>
      <c r="H27" s="2"/>
    </row>
    <row r="28" spans="1:11" s="17" customFormat="1" ht="24" customHeight="1">
      <c r="A28" s="2"/>
      <c r="B28" s="10"/>
      <c r="C28" s="2"/>
      <c r="D28" s="32"/>
      <c r="F28" s="2"/>
      <c r="G28" s="10"/>
      <c r="H28" s="2"/>
      <c r="I28" s="28"/>
      <c r="J28" s="28"/>
      <c r="K28" s="28"/>
    </row>
    <row r="29" spans="1:11" s="17" customFormat="1" ht="24" customHeight="1">
      <c r="A29" s="2"/>
      <c r="B29" s="10"/>
      <c r="C29" s="2"/>
      <c r="D29" s="32"/>
      <c r="E29" s="28"/>
      <c r="F29" s="2"/>
      <c r="G29" s="10"/>
      <c r="H29" s="2"/>
      <c r="I29" s="28"/>
      <c r="J29" s="28"/>
      <c r="K29" s="28"/>
    </row>
    <row r="30" spans="1:11" s="28" customFormat="1" ht="24" customHeight="1">
      <c r="A30" s="2"/>
      <c r="B30" s="10"/>
      <c r="C30" s="2"/>
      <c r="D30"/>
      <c r="E30" s="17"/>
      <c r="F30" s="2"/>
      <c r="H30" s="2"/>
      <c r="I30" s="2"/>
      <c r="J30" s="2"/>
      <c r="K30" s="2"/>
    </row>
    <row r="31" spans="1:11" s="28" customFormat="1" ht="24" customHeight="1">
      <c r="A31" s="2"/>
      <c r="B31" s="10"/>
      <c r="C31" s="2"/>
      <c r="D31"/>
      <c r="F31" s="2"/>
      <c r="G31" s="2"/>
      <c r="I31" s="2"/>
      <c r="J31" s="2"/>
      <c r="K31" s="2"/>
    </row>
    <row r="32" spans="5:10" ht="24" customHeight="1">
      <c r="E32" s="28"/>
      <c r="F32" s="2"/>
      <c r="J32" s="2"/>
    </row>
    <row r="33" spans="6:10" ht="12.75">
      <c r="F33" s="2"/>
      <c r="J33" s="2"/>
    </row>
    <row r="34" spans="5:10" ht="12.75">
      <c r="E34" s="28"/>
      <c r="F34" s="42"/>
      <c r="J34" s="2"/>
    </row>
    <row r="35" spans="5:10" ht="12.75" customHeight="1">
      <c r="E35" s="32"/>
      <c r="F35" s="43"/>
      <c r="J35" s="2"/>
    </row>
  </sheetData>
  <sheetProtection/>
  <mergeCells count="6">
    <mergeCell ref="A1:K1"/>
    <mergeCell ref="A3:C3"/>
    <mergeCell ref="E3:G3"/>
    <mergeCell ref="I3:K3"/>
    <mergeCell ref="A15:C15"/>
    <mergeCell ref="E16:G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="78" zoomScaleNormal="78" zoomScalePageLayoutView="0" workbookViewId="0" topLeftCell="A10">
      <selection activeCell="N22" sqref="N22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9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135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136</v>
      </c>
      <c r="B3" s="89"/>
      <c r="C3" s="90"/>
      <c r="D3"/>
      <c r="E3" s="88" t="s">
        <v>137</v>
      </c>
      <c r="F3" s="89"/>
      <c r="G3" s="90"/>
      <c r="I3" s="88" t="s">
        <v>138</v>
      </c>
      <c r="J3" s="89"/>
      <c r="K3" s="90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18" t="s">
        <v>33</v>
      </c>
      <c r="B5" s="19">
        <v>2</v>
      </c>
      <c r="C5" s="20">
        <v>1.043</v>
      </c>
      <c r="D5" s="31"/>
      <c r="E5" s="18" t="s">
        <v>33</v>
      </c>
      <c r="F5" s="21">
        <v>1</v>
      </c>
      <c r="G5" s="22">
        <v>0.363</v>
      </c>
      <c r="H5" s="17"/>
      <c r="I5" s="18" t="s">
        <v>33</v>
      </c>
      <c r="J5" s="21">
        <v>1</v>
      </c>
      <c r="K5" s="22">
        <v>0.517</v>
      </c>
    </row>
    <row r="6" spans="1:11" ht="24" customHeight="1">
      <c r="A6" s="18" t="s">
        <v>79</v>
      </c>
      <c r="B6" s="19"/>
      <c r="C6" s="20">
        <v>0.361</v>
      </c>
      <c r="D6" s="31"/>
      <c r="E6" s="18" t="s">
        <v>104</v>
      </c>
      <c r="F6" s="19"/>
      <c r="G6" s="20">
        <v>1.373</v>
      </c>
      <c r="H6" s="29"/>
      <c r="I6" s="18" t="s">
        <v>139</v>
      </c>
      <c r="J6" s="19"/>
      <c r="K6" s="20">
        <v>0.326</v>
      </c>
    </row>
    <row r="7" spans="1:11" ht="24" customHeight="1">
      <c r="A7" s="18" t="s">
        <v>140</v>
      </c>
      <c r="B7" s="19"/>
      <c r="C7" s="20">
        <v>0.309</v>
      </c>
      <c r="D7" s="31"/>
      <c r="E7" s="18" t="s">
        <v>141</v>
      </c>
      <c r="F7" s="19"/>
      <c r="G7" s="20">
        <v>0.311</v>
      </c>
      <c r="H7" s="29"/>
      <c r="I7" s="18" t="s">
        <v>140</v>
      </c>
      <c r="J7" s="19"/>
      <c r="K7" s="20">
        <v>0.215</v>
      </c>
    </row>
    <row r="8" spans="1:11" ht="24" customHeight="1">
      <c r="A8" s="18" t="s">
        <v>82</v>
      </c>
      <c r="B8" s="15"/>
      <c r="C8" s="16">
        <v>0.46</v>
      </c>
      <c r="D8" s="31"/>
      <c r="E8" s="18" t="s">
        <v>142</v>
      </c>
      <c r="F8" s="19"/>
      <c r="G8" s="20">
        <v>0.622</v>
      </c>
      <c r="H8" s="29"/>
      <c r="I8" s="18" t="s">
        <v>42</v>
      </c>
      <c r="J8" s="19"/>
      <c r="K8" s="20">
        <v>0.868</v>
      </c>
    </row>
    <row r="9" spans="1:11" ht="24" customHeight="1">
      <c r="A9" s="18" t="s">
        <v>139</v>
      </c>
      <c r="B9" s="15"/>
      <c r="C9" s="16">
        <v>0.658</v>
      </c>
      <c r="D9" s="31"/>
      <c r="E9" s="18" t="s">
        <v>10</v>
      </c>
      <c r="F9" s="19"/>
      <c r="G9" s="20">
        <v>0.756</v>
      </c>
      <c r="H9" s="29"/>
      <c r="I9" s="18" t="s">
        <v>46</v>
      </c>
      <c r="J9" s="19">
        <v>2</v>
      </c>
      <c r="K9" s="20">
        <v>0.328</v>
      </c>
    </row>
    <row r="10" spans="1:11" ht="24" customHeight="1">
      <c r="A10" s="18" t="s">
        <v>11</v>
      </c>
      <c r="B10" s="19"/>
      <c r="C10" s="16">
        <v>1.479</v>
      </c>
      <c r="D10" s="31"/>
      <c r="E10" s="18" t="s">
        <v>14</v>
      </c>
      <c r="F10" s="15"/>
      <c r="G10" s="16">
        <v>0.148</v>
      </c>
      <c r="H10" s="29"/>
      <c r="I10" s="18" t="s">
        <v>45</v>
      </c>
      <c r="J10" s="15"/>
      <c r="K10" s="16">
        <v>0.513</v>
      </c>
    </row>
    <row r="11" spans="1:11" ht="24" customHeight="1">
      <c r="A11" s="18" t="s">
        <v>12</v>
      </c>
      <c r="B11" s="15"/>
      <c r="C11" s="16">
        <v>0.805</v>
      </c>
      <c r="D11" s="31"/>
      <c r="E11" s="18" t="s">
        <v>11</v>
      </c>
      <c r="F11" s="19"/>
      <c r="G11" s="20">
        <v>1.389</v>
      </c>
      <c r="H11" s="29"/>
      <c r="I11" s="18" t="s">
        <v>79</v>
      </c>
      <c r="J11" s="19"/>
      <c r="K11" s="20">
        <v>0.26</v>
      </c>
    </row>
    <row r="12" spans="1:11" ht="24" customHeight="1" thickBot="1">
      <c r="A12" s="18" t="s">
        <v>81</v>
      </c>
      <c r="B12" s="15"/>
      <c r="C12" s="16">
        <v>0.517</v>
      </c>
      <c r="D12" s="31"/>
      <c r="E12" s="18" t="s">
        <v>12</v>
      </c>
      <c r="F12" s="15"/>
      <c r="G12" s="16">
        <v>0.852</v>
      </c>
      <c r="H12" s="29"/>
      <c r="I12" s="18" t="s">
        <v>11</v>
      </c>
      <c r="J12" s="19"/>
      <c r="K12" s="20">
        <v>1.458</v>
      </c>
    </row>
    <row r="13" spans="1:11" ht="24" customHeight="1" thickBot="1" thickTop="1">
      <c r="A13" s="4"/>
      <c r="B13" s="11"/>
      <c r="C13" s="6">
        <f>SUM(C5:C12)</f>
        <v>5.632000000000001</v>
      </c>
      <c r="D13"/>
      <c r="E13" s="4"/>
      <c r="F13" s="40"/>
      <c r="G13" s="6">
        <f>SUM(G5:G12)</f>
        <v>5.814</v>
      </c>
      <c r="H13" s="17"/>
      <c r="I13" s="18" t="s">
        <v>12</v>
      </c>
      <c r="J13" s="15"/>
      <c r="K13" s="16">
        <v>0.836</v>
      </c>
    </row>
    <row r="14" spans="1:11" ht="24" customHeight="1" thickBot="1" thickTop="1">
      <c r="A14" s="30"/>
      <c r="B14" s="27"/>
      <c r="C14" s="17"/>
      <c r="D14"/>
      <c r="H14" s="17"/>
      <c r="I14" s="4"/>
      <c r="J14" s="11"/>
      <c r="K14" s="6">
        <f>SUM(K5:K13)</f>
        <v>5.321000000000001</v>
      </c>
    </row>
    <row r="15" spans="1:11" ht="24" customHeight="1" thickBot="1" thickTop="1">
      <c r="A15" s="88" t="s">
        <v>143</v>
      </c>
      <c r="B15" s="89"/>
      <c r="C15" s="90"/>
      <c r="D15"/>
      <c r="E15" s="91" t="s">
        <v>144</v>
      </c>
      <c r="F15" s="92"/>
      <c r="G15" s="93"/>
      <c r="H15" s="17"/>
      <c r="I15" s="9"/>
      <c r="J15" s="9"/>
      <c r="K15" s="9"/>
    </row>
    <row r="16" spans="1:11" s="9" customFormat="1" ht="24" customHeight="1" thickBot="1" thickTop="1">
      <c r="A16" s="4" t="s">
        <v>0</v>
      </c>
      <c r="B16" s="11" t="s">
        <v>2</v>
      </c>
      <c r="C16" s="5" t="s">
        <v>1</v>
      </c>
      <c r="D16"/>
      <c r="E16" s="33" t="s">
        <v>4</v>
      </c>
      <c r="F16" s="34"/>
      <c r="G16" s="3">
        <f>(C13+G13+K14+C25)/4</f>
        <v>5.71475</v>
      </c>
      <c r="H16" s="28"/>
      <c r="I16" s="2"/>
      <c r="J16" s="2"/>
      <c r="K16" s="2"/>
    </row>
    <row r="17" spans="1:11" s="9" customFormat="1" ht="24" customHeight="1" thickTop="1">
      <c r="A17" s="18" t="s">
        <v>33</v>
      </c>
      <c r="B17" s="19">
        <v>2</v>
      </c>
      <c r="C17" s="20">
        <v>0.745</v>
      </c>
      <c r="D17"/>
      <c r="F17" s="28"/>
      <c r="G17" s="28"/>
      <c r="H17" s="17"/>
      <c r="I17" s="2"/>
      <c r="J17" s="2"/>
      <c r="K17" s="2"/>
    </row>
    <row r="18" spans="1:11" ht="24" customHeight="1">
      <c r="A18" s="18" t="s">
        <v>81</v>
      </c>
      <c r="B18" s="15"/>
      <c r="C18" s="16">
        <v>0.587</v>
      </c>
      <c r="D18"/>
      <c r="E18"/>
      <c r="F18" s="28"/>
      <c r="G18" s="28"/>
      <c r="H18" s="17"/>
      <c r="I18" s="17"/>
      <c r="J18" s="17"/>
      <c r="K18" s="17"/>
    </row>
    <row r="19" spans="1:11" ht="24" customHeight="1">
      <c r="A19" s="18" t="s">
        <v>104</v>
      </c>
      <c r="B19" s="15"/>
      <c r="C19" s="16">
        <v>0.932</v>
      </c>
      <c r="D19"/>
      <c r="E19"/>
      <c r="F19" s="2"/>
      <c r="H19" s="28"/>
      <c r="I19" s="17"/>
      <c r="J19" s="17"/>
      <c r="K19" s="17"/>
    </row>
    <row r="20" spans="1:8" s="17" customFormat="1" ht="24" customHeight="1">
      <c r="A20" s="18" t="s">
        <v>46</v>
      </c>
      <c r="B20" s="19">
        <v>3</v>
      </c>
      <c r="C20" s="20">
        <v>0.712</v>
      </c>
      <c r="D20"/>
      <c r="E20"/>
      <c r="F20" s="28"/>
      <c r="G20" s="28"/>
      <c r="H20" s="28"/>
    </row>
    <row r="21" spans="1:8" s="17" customFormat="1" ht="24" customHeight="1">
      <c r="A21" s="18" t="s">
        <v>11</v>
      </c>
      <c r="B21" s="19"/>
      <c r="C21" s="20">
        <v>1.461</v>
      </c>
      <c r="D21"/>
      <c r="G21" s="28"/>
      <c r="H21" s="2"/>
    </row>
    <row r="22" spans="1:8" s="17" customFormat="1" ht="24" customHeight="1">
      <c r="A22" s="18" t="s">
        <v>12</v>
      </c>
      <c r="B22" s="15"/>
      <c r="C22" s="16">
        <v>0.846</v>
      </c>
      <c r="D22"/>
      <c r="F22" s="2"/>
      <c r="G22" s="2"/>
      <c r="H22" s="28"/>
    </row>
    <row r="23" spans="1:8" s="17" customFormat="1" ht="24" customHeight="1">
      <c r="A23" s="18" t="s">
        <v>40</v>
      </c>
      <c r="B23" s="15"/>
      <c r="C23" s="16">
        <v>0.389</v>
      </c>
      <c r="D23"/>
      <c r="F23" s="2"/>
      <c r="G23" s="2"/>
      <c r="H23" s="28"/>
    </row>
    <row r="24" spans="1:8" s="17" customFormat="1" ht="24" customHeight="1" thickBot="1">
      <c r="A24" s="18" t="s">
        <v>82</v>
      </c>
      <c r="B24" s="15"/>
      <c r="C24" s="16">
        <v>0.42</v>
      </c>
      <c r="D24" s="32"/>
      <c r="H24" s="28"/>
    </row>
    <row r="25" spans="1:8" s="17" customFormat="1" ht="24" customHeight="1" thickBot="1" thickTop="1">
      <c r="A25" s="23"/>
      <c r="B25" s="41"/>
      <c r="C25" s="25">
        <f>SUM(C17:C24)</f>
        <v>6.0920000000000005</v>
      </c>
      <c r="D25" s="32"/>
      <c r="F25" s="2"/>
      <c r="G25" s="10"/>
      <c r="H25" s="2"/>
    </row>
    <row r="26" spans="1:7" s="17" customFormat="1" ht="24" customHeight="1" thickTop="1">
      <c r="A26" s="2"/>
      <c r="B26" s="10"/>
      <c r="C26" s="2"/>
      <c r="D26" s="32"/>
      <c r="F26" s="2"/>
      <c r="G26" s="10"/>
    </row>
    <row r="27" spans="1:8" s="17" customFormat="1" ht="24" customHeight="1">
      <c r="A27" s="2"/>
      <c r="B27" s="10"/>
      <c r="C27" s="2"/>
      <c r="D27" s="32"/>
      <c r="F27" s="2"/>
      <c r="G27" s="10"/>
      <c r="H27" s="2"/>
    </row>
    <row r="28" spans="1:8" s="17" customFormat="1" ht="24" customHeight="1">
      <c r="A28" s="2"/>
      <c r="B28" s="10"/>
      <c r="C28" s="2"/>
      <c r="D28" s="32"/>
      <c r="F28" s="2"/>
      <c r="G28" s="10"/>
      <c r="H28" s="2"/>
    </row>
    <row r="29" spans="1:11" s="17" customFormat="1" ht="24" customHeight="1">
      <c r="A29" s="2"/>
      <c r="B29" s="10"/>
      <c r="C29" s="2"/>
      <c r="D29" s="32"/>
      <c r="E29" s="28"/>
      <c r="F29" s="2"/>
      <c r="G29" s="10"/>
      <c r="H29" s="2"/>
      <c r="I29" s="28"/>
      <c r="J29" s="28"/>
      <c r="K29" s="28"/>
    </row>
    <row r="30" spans="1:11" s="17" customFormat="1" ht="24" customHeight="1">
      <c r="A30" s="2"/>
      <c r="B30" s="10"/>
      <c r="C30" s="2"/>
      <c r="D30" s="32"/>
      <c r="F30" s="2"/>
      <c r="G30" s="28"/>
      <c r="H30" s="2"/>
      <c r="I30" s="28"/>
      <c r="J30" s="28"/>
      <c r="K30" s="28"/>
    </row>
    <row r="31" spans="1:11" s="28" customFormat="1" ht="24" customHeight="1">
      <c r="A31" s="2"/>
      <c r="B31" s="10"/>
      <c r="C31" s="2"/>
      <c r="D31"/>
      <c r="F31" s="2"/>
      <c r="G31" s="2"/>
      <c r="H31" s="2"/>
      <c r="I31" s="2"/>
      <c r="J31" s="2"/>
      <c r="K31" s="2"/>
    </row>
    <row r="32" spans="1:11" s="28" customFormat="1" ht="24" customHeight="1">
      <c r="A32" s="2"/>
      <c r="B32" s="10"/>
      <c r="C32" s="2"/>
      <c r="D32"/>
      <c r="F32" s="2"/>
      <c r="G32" s="2"/>
      <c r="I32" s="2"/>
      <c r="J32" s="2"/>
      <c r="K32" s="2"/>
    </row>
    <row r="33" spans="6:10" ht="24" customHeight="1">
      <c r="F33" s="2"/>
      <c r="J33" s="2"/>
    </row>
    <row r="34" spans="5:10" ht="12.75">
      <c r="E34" s="28"/>
      <c r="F34" s="42"/>
      <c r="J34" s="2"/>
    </row>
    <row r="35" spans="5:10" ht="12.75">
      <c r="E35" s="32"/>
      <c r="F35" s="43"/>
      <c r="J35" s="2"/>
    </row>
    <row r="36" ht="12.75" customHeight="1">
      <c r="J36" s="2"/>
    </row>
  </sheetData>
  <sheetProtection/>
  <mergeCells count="6">
    <mergeCell ref="A1:K1"/>
    <mergeCell ref="A3:C3"/>
    <mergeCell ref="E3:G3"/>
    <mergeCell ref="I3:K3"/>
    <mergeCell ref="A15:C15"/>
    <mergeCell ref="E15:G15"/>
  </mergeCells>
  <printOptions/>
  <pageMargins left="0.37" right="0.13" top="0.4" bottom="0.75" header="0.3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9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145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146</v>
      </c>
      <c r="B3" s="89"/>
      <c r="C3" s="90"/>
      <c r="D3"/>
      <c r="E3" s="88" t="s">
        <v>147</v>
      </c>
      <c r="F3" s="89"/>
      <c r="G3" s="90"/>
      <c r="I3" s="88" t="s">
        <v>148</v>
      </c>
      <c r="J3" s="89"/>
      <c r="K3" s="90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18" t="s">
        <v>33</v>
      </c>
      <c r="B5" s="19">
        <v>1</v>
      </c>
      <c r="C5" s="20">
        <v>0.112</v>
      </c>
      <c r="D5" s="31"/>
      <c r="E5" s="18" t="s">
        <v>33</v>
      </c>
      <c r="F5" s="21">
        <v>1</v>
      </c>
      <c r="G5" s="22">
        <v>0.363</v>
      </c>
      <c r="H5" s="17"/>
      <c r="I5" s="18" t="s">
        <v>33</v>
      </c>
      <c r="J5" s="21">
        <v>1</v>
      </c>
      <c r="K5" s="22">
        <v>0.376</v>
      </c>
    </row>
    <row r="6" spans="1:11" ht="24" customHeight="1">
      <c r="A6" s="18" t="s">
        <v>79</v>
      </c>
      <c r="B6" s="19">
        <v>3</v>
      </c>
      <c r="C6" s="20">
        <v>0.66</v>
      </c>
      <c r="D6" s="31"/>
      <c r="E6" s="18" t="s">
        <v>40</v>
      </c>
      <c r="F6" s="19"/>
      <c r="G6" s="20">
        <v>1.144</v>
      </c>
      <c r="H6" s="29"/>
      <c r="I6" s="18" t="s">
        <v>40</v>
      </c>
      <c r="J6" s="19"/>
      <c r="K6" s="20">
        <v>2.565</v>
      </c>
    </row>
    <row r="7" spans="1:14" ht="24" customHeight="1">
      <c r="A7" s="18" t="s">
        <v>140</v>
      </c>
      <c r="B7" s="19"/>
      <c r="C7" s="20">
        <v>0.309</v>
      </c>
      <c r="D7" s="31"/>
      <c r="E7" s="18" t="s">
        <v>149</v>
      </c>
      <c r="F7" s="19"/>
      <c r="G7" s="20">
        <v>1.532</v>
      </c>
      <c r="H7" s="29"/>
      <c r="I7" s="18" t="s">
        <v>81</v>
      </c>
      <c r="J7" s="15"/>
      <c r="K7" s="16">
        <v>0.562</v>
      </c>
      <c r="N7" s="2" t="s">
        <v>163</v>
      </c>
    </row>
    <row r="8" spans="1:11" ht="24" customHeight="1">
      <c r="A8" s="18" t="s">
        <v>142</v>
      </c>
      <c r="B8" s="19"/>
      <c r="C8" s="20">
        <v>0.259</v>
      </c>
      <c r="D8" s="31"/>
      <c r="E8" s="18" t="s">
        <v>139</v>
      </c>
      <c r="F8" s="15"/>
      <c r="G8" s="16">
        <v>0.468</v>
      </c>
      <c r="H8" s="29"/>
      <c r="I8" s="18" t="s">
        <v>141</v>
      </c>
      <c r="J8" s="15"/>
      <c r="K8" s="20">
        <v>0.268</v>
      </c>
    </row>
    <row r="9" spans="1:11" ht="24" customHeight="1">
      <c r="A9" s="18" t="s">
        <v>139</v>
      </c>
      <c r="B9" s="15"/>
      <c r="C9" s="16">
        <v>0.454</v>
      </c>
      <c r="D9" s="31"/>
      <c r="E9" s="18" t="s">
        <v>150</v>
      </c>
      <c r="F9" s="19"/>
      <c r="G9" s="20">
        <v>0.267</v>
      </c>
      <c r="H9" s="29"/>
      <c r="I9" s="18" t="s">
        <v>151</v>
      </c>
      <c r="J9" s="19"/>
      <c r="K9" s="20">
        <v>1.451</v>
      </c>
    </row>
    <row r="10" spans="1:11" ht="24" customHeight="1">
      <c r="A10" s="18" t="s">
        <v>11</v>
      </c>
      <c r="B10" s="19"/>
      <c r="C10" s="16">
        <v>1.468</v>
      </c>
      <c r="D10" s="31"/>
      <c r="E10" s="18" t="s">
        <v>11</v>
      </c>
      <c r="F10" s="19"/>
      <c r="G10" s="20">
        <v>1.389</v>
      </c>
      <c r="H10" s="29"/>
      <c r="I10" s="18" t="s">
        <v>150</v>
      </c>
      <c r="J10" s="19"/>
      <c r="K10" s="20">
        <v>0.332</v>
      </c>
    </row>
    <row r="11" spans="1:11" ht="24" customHeight="1" thickBot="1">
      <c r="A11" s="18" t="s">
        <v>12</v>
      </c>
      <c r="B11" s="15"/>
      <c r="C11" s="16">
        <v>0.824</v>
      </c>
      <c r="D11" s="31"/>
      <c r="E11" s="18" t="s">
        <v>12</v>
      </c>
      <c r="F11" s="15"/>
      <c r="G11" s="16">
        <v>0.852</v>
      </c>
      <c r="H11" s="29"/>
      <c r="I11" s="18" t="s">
        <v>11</v>
      </c>
      <c r="J11" s="19"/>
      <c r="K11" s="20">
        <v>1.458</v>
      </c>
    </row>
    <row r="12" spans="1:11" ht="24" customHeight="1" thickBot="1" thickTop="1">
      <c r="A12" s="18" t="s">
        <v>150</v>
      </c>
      <c r="B12" s="19"/>
      <c r="C12" s="20">
        <v>0.411</v>
      </c>
      <c r="D12" s="31"/>
      <c r="E12" s="4"/>
      <c r="F12" s="40"/>
      <c r="G12" s="6">
        <f>SUM(G5:G11)</f>
        <v>6.015</v>
      </c>
      <c r="H12" s="29"/>
      <c r="I12" s="18" t="s">
        <v>12</v>
      </c>
      <c r="J12" s="15"/>
      <c r="K12" s="16">
        <v>0.836</v>
      </c>
    </row>
    <row r="13" spans="1:11" ht="24" customHeight="1" thickBot="1" thickTop="1">
      <c r="A13" s="18" t="s">
        <v>141</v>
      </c>
      <c r="B13" s="15"/>
      <c r="C13" s="20">
        <v>0.408</v>
      </c>
      <c r="D13"/>
      <c r="H13" s="17"/>
      <c r="I13" s="4"/>
      <c r="J13" s="11"/>
      <c r="K13" s="6">
        <f>SUM(K5:K12)</f>
        <v>7.848</v>
      </c>
    </row>
    <row r="14" spans="1:11" ht="24" customHeight="1" thickBot="1" thickTop="1">
      <c r="A14" s="18" t="s">
        <v>40</v>
      </c>
      <c r="B14" s="15"/>
      <c r="C14" s="16">
        <v>1.675</v>
      </c>
      <c r="D14"/>
      <c r="E14" s="91" t="s">
        <v>152</v>
      </c>
      <c r="F14" s="92"/>
      <c r="G14" s="93"/>
      <c r="H14" s="17"/>
      <c r="I14" s="9"/>
      <c r="J14" s="9"/>
      <c r="K14" s="9"/>
    </row>
    <row r="15" spans="1:10" ht="24" customHeight="1" thickBot="1" thickTop="1">
      <c r="A15" s="4"/>
      <c r="B15" s="11"/>
      <c r="C15" s="6">
        <f>SUM(C5:C14)</f>
        <v>6.579999999999999</v>
      </c>
      <c r="D15"/>
      <c r="E15" s="33" t="s">
        <v>4</v>
      </c>
      <c r="F15" s="34"/>
      <c r="G15" s="3">
        <f>(C15+G12+K13+C27)/4</f>
        <v>6.583499999999999</v>
      </c>
      <c r="H15" s="17"/>
      <c r="J15" s="2"/>
    </row>
    <row r="16" spans="1:11" s="9" customFormat="1" ht="24" customHeight="1" thickBot="1" thickTop="1">
      <c r="A16" s="30"/>
      <c r="B16" s="27"/>
      <c r="C16" s="17"/>
      <c r="D16"/>
      <c r="F16" s="28"/>
      <c r="G16" s="28"/>
      <c r="H16" s="28"/>
      <c r="I16" s="2"/>
      <c r="J16" s="2"/>
      <c r="K16" s="2"/>
    </row>
    <row r="17" spans="1:11" s="9" customFormat="1" ht="24" customHeight="1" thickBot="1" thickTop="1">
      <c r="A17" s="88" t="s">
        <v>153</v>
      </c>
      <c r="B17" s="89"/>
      <c r="C17" s="90"/>
      <c r="D17"/>
      <c r="E17"/>
      <c r="F17" s="28"/>
      <c r="G17" s="28"/>
      <c r="H17" s="17"/>
      <c r="I17" s="17"/>
      <c r="J17" s="17"/>
      <c r="K17" s="17"/>
    </row>
    <row r="18" spans="1:11" ht="24" customHeight="1" thickBot="1" thickTop="1">
      <c r="A18" s="4" t="s">
        <v>0</v>
      </c>
      <c r="B18" s="11" t="s">
        <v>2</v>
      </c>
      <c r="C18" s="5" t="s">
        <v>1</v>
      </c>
      <c r="D18"/>
      <c r="E18"/>
      <c r="F18" s="2"/>
      <c r="H18" s="17"/>
      <c r="I18" s="17"/>
      <c r="J18" s="17"/>
      <c r="K18" s="17"/>
    </row>
    <row r="19" spans="1:11" ht="24" customHeight="1" thickTop="1">
      <c r="A19" s="53" t="s">
        <v>33</v>
      </c>
      <c r="B19" s="56">
        <v>2</v>
      </c>
      <c r="C19" s="57">
        <v>0.378</v>
      </c>
      <c r="D19"/>
      <c r="E19"/>
      <c r="F19" s="28"/>
      <c r="G19" s="28"/>
      <c r="H19" s="28"/>
      <c r="I19" s="17"/>
      <c r="J19" s="17"/>
      <c r="K19" s="17"/>
    </row>
    <row r="20" spans="1:8" s="17" customFormat="1" ht="24" customHeight="1">
      <c r="A20" s="53" t="s">
        <v>80</v>
      </c>
      <c r="B20" s="60"/>
      <c r="C20" s="61">
        <v>0.312</v>
      </c>
      <c r="D20"/>
      <c r="G20" s="28"/>
      <c r="H20" s="28"/>
    </row>
    <row r="21" spans="1:8" s="17" customFormat="1" ht="24" customHeight="1">
      <c r="A21" s="53" t="s">
        <v>79</v>
      </c>
      <c r="B21" s="60"/>
      <c r="C21" s="61">
        <v>0.215</v>
      </c>
      <c r="D21"/>
      <c r="F21" s="2"/>
      <c r="G21" s="2"/>
      <c r="H21" s="2"/>
    </row>
    <row r="22" spans="1:8" s="17" customFormat="1" ht="24" customHeight="1">
      <c r="A22" s="53" t="s">
        <v>18</v>
      </c>
      <c r="B22" s="56"/>
      <c r="C22" s="57">
        <v>0.712</v>
      </c>
      <c r="D22"/>
      <c r="F22" s="2"/>
      <c r="G22" s="2"/>
      <c r="H22" s="28"/>
    </row>
    <row r="23" spans="1:8" s="17" customFormat="1" ht="24" customHeight="1">
      <c r="A23" s="53" t="s">
        <v>11</v>
      </c>
      <c r="B23" s="56"/>
      <c r="C23" s="57">
        <v>0.297</v>
      </c>
      <c r="D23"/>
      <c r="H23" s="28"/>
    </row>
    <row r="24" spans="1:8" s="17" customFormat="1" ht="24" customHeight="1">
      <c r="A24" s="53" t="s">
        <v>12</v>
      </c>
      <c r="B24" s="60"/>
      <c r="C24" s="61">
        <v>0.846</v>
      </c>
      <c r="D24" s="32"/>
      <c r="F24" s="2"/>
      <c r="G24" s="10"/>
      <c r="H24" s="28"/>
    </row>
    <row r="25" spans="1:8" s="17" customFormat="1" ht="24" customHeight="1">
      <c r="A25" s="53" t="s">
        <v>40</v>
      </c>
      <c r="B25" s="60"/>
      <c r="C25" s="61">
        <v>2.063</v>
      </c>
      <c r="D25" s="32"/>
      <c r="F25" s="2"/>
      <c r="G25" s="10"/>
      <c r="H25" s="2"/>
    </row>
    <row r="26" spans="1:7" s="17" customFormat="1" ht="24" customHeight="1" thickBot="1">
      <c r="A26" s="53" t="s">
        <v>10</v>
      </c>
      <c r="B26" s="60"/>
      <c r="C26" s="61">
        <v>1.068</v>
      </c>
      <c r="D26" s="32"/>
      <c r="F26" s="2"/>
      <c r="G26" s="10"/>
    </row>
    <row r="27" spans="1:8" s="17" customFormat="1" ht="24" customHeight="1" thickBot="1" thickTop="1">
      <c r="A27" s="23"/>
      <c r="B27" s="41"/>
      <c r="C27" s="25">
        <f>SUM(C19:C26)</f>
        <v>5.891</v>
      </c>
      <c r="D27" s="32"/>
      <c r="F27" s="2"/>
      <c r="G27" s="10"/>
      <c r="H27" s="2"/>
    </row>
    <row r="28" spans="1:11" s="17" customFormat="1" ht="24" customHeight="1" thickTop="1">
      <c r="A28" s="2"/>
      <c r="B28" s="10"/>
      <c r="C28" s="2"/>
      <c r="D28" s="32"/>
      <c r="E28" s="28"/>
      <c r="F28" s="2"/>
      <c r="G28" s="10"/>
      <c r="H28" s="2"/>
      <c r="I28" s="28"/>
      <c r="J28" s="28"/>
      <c r="K28" s="28"/>
    </row>
    <row r="29" spans="1:11" s="17" customFormat="1" ht="24" customHeight="1">
      <c r="A29" s="2"/>
      <c r="B29" s="10"/>
      <c r="C29" s="2"/>
      <c r="D29" s="32"/>
      <c r="F29" s="2"/>
      <c r="G29" s="28"/>
      <c r="H29" s="2"/>
      <c r="I29" s="28"/>
      <c r="J29" s="28"/>
      <c r="K29" s="28"/>
    </row>
    <row r="30" spans="1:11" s="17" customFormat="1" ht="24" customHeight="1">
      <c r="A30" s="2"/>
      <c r="B30" s="10"/>
      <c r="C30" s="2"/>
      <c r="D30" s="32"/>
      <c r="E30" s="28"/>
      <c r="F30" s="2"/>
      <c r="G30" s="2"/>
      <c r="H30" s="2"/>
      <c r="I30" s="2"/>
      <c r="J30" s="2"/>
      <c r="K30" s="2"/>
    </row>
    <row r="31" spans="1:11" s="28" customFormat="1" ht="24" customHeight="1">
      <c r="A31" s="2"/>
      <c r="B31" s="10"/>
      <c r="C31" s="2"/>
      <c r="D31"/>
      <c r="F31" s="2"/>
      <c r="G31" s="2"/>
      <c r="H31" s="2"/>
      <c r="I31" s="2"/>
      <c r="J31" s="2"/>
      <c r="K31" s="2"/>
    </row>
    <row r="32" spans="1:11" s="28" customFormat="1" ht="24" customHeight="1">
      <c r="A32" s="2"/>
      <c r="B32" s="10"/>
      <c r="C32" s="2"/>
      <c r="D32"/>
      <c r="E32" s="2"/>
      <c r="F32" s="2"/>
      <c r="G32" s="2"/>
      <c r="I32" s="2"/>
      <c r="J32" s="2"/>
      <c r="K32" s="2"/>
    </row>
    <row r="33" spans="5:10" ht="24" customHeight="1">
      <c r="E33" s="28"/>
      <c r="F33" s="42"/>
      <c r="J33" s="2"/>
    </row>
    <row r="34" spans="5:10" ht="12.75">
      <c r="E34" s="32"/>
      <c r="F34" s="43"/>
      <c r="J34" s="2"/>
    </row>
    <row r="35" ht="12.75">
      <c r="J35" s="2"/>
    </row>
    <row r="36" ht="12.75" customHeight="1"/>
  </sheetData>
  <sheetProtection/>
  <mergeCells count="6">
    <mergeCell ref="A1:K1"/>
    <mergeCell ref="A3:C3"/>
    <mergeCell ref="E3:G3"/>
    <mergeCell ref="I3:K3"/>
    <mergeCell ref="E14:G14"/>
    <mergeCell ref="A17:C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9" customWidth="1"/>
    <col min="7" max="7" width="10.421875" style="2" customWidth="1"/>
    <col min="8" max="8" width="3.421875" style="2" customWidth="1"/>
    <col min="9" max="9" width="12.57421875" style="2" customWidth="1"/>
    <col min="10" max="10" width="7.5742187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154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155</v>
      </c>
      <c r="B3" s="89"/>
      <c r="C3" s="90"/>
      <c r="D3"/>
      <c r="E3" s="88" t="s">
        <v>156</v>
      </c>
      <c r="F3" s="89"/>
      <c r="G3" s="90"/>
      <c r="I3" s="88" t="s">
        <v>157</v>
      </c>
      <c r="J3" s="89"/>
      <c r="K3" s="90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18" t="s">
        <v>40</v>
      </c>
      <c r="B5" s="21"/>
      <c r="C5" s="22">
        <v>1.128</v>
      </c>
      <c r="D5" s="31"/>
      <c r="E5" s="18" t="s">
        <v>12</v>
      </c>
      <c r="F5" s="15"/>
      <c r="G5" s="16">
        <v>1.023</v>
      </c>
      <c r="H5" s="17"/>
      <c r="I5" s="18" t="s">
        <v>12</v>
      </c>
      <c r="J5" s="15"/>
      <c r="K5" s="16">
        <v>1.066</v>
      </c>
    </row>
    <row r="6" spans="1:11" ht="24" customHeight="1">
      <c r="A6" s="18" t="s">
        <v>139</v>
      </c>
      <c r="B6" s="19"/>
      <c r="C6" s="20">
        <v>0.645</v>
      </c>
      <c r="D6" s="31"/>
      <c r="E6" s="53" t="s">
        <v>80</v>
      </c>
      <c r="F6" s="60"/>
      <c r="G6" s="61">
        <v>0.312</v>
      </c>
      <c r="H6" s="29"/>
      <c r="I6" s="53" t="s">
        <v>158</v>
      </c>
      <c r="J6" s="60"/>
      <c r="K6" s="61">
        <v>0.385</v>
      </c>
    </row>
    <row r="7" spans="1:11" ht="24" customHeight="1">
      <c r="A7" s="18" t="s">
        <v>33</v>
      </c>
      <c r="B7" s="19">
        <v>1</v>
      </c>
      <c r="C7" s="20">
        <v>0.758</v>
      </c>
      <c r="D7" s="31"/>
      <c r="E7" s="18" t="s">
        <v>150</v>
      </c>
      <c r="F7" s="19"/>
      <c r="G7" s="20">
        <v>0.317</v>
      </c>
      <c r="H7" s="29"/>
      <c r="I7" s="18" t="s">
        <v>150</v>
      </c>
      <c r="J7" s="19"/>
      <c r="K7" s="20">
        <v>0.472</v>
      </c>
    </row>
    <row r="8" spans="1:11" ht="24" customHeight="1">
      <c r="A8" s="18" t="s">
        <v>46</v>
      </c>
      <c r="B8" s="19">
        <v>1</v>
      </c>
      <c r="C8" s="20">
        <v>0.402</v>
      </c>
      <c r="D8" s="31"/>
      <c r="E8" s="18" t="s">
        <v>40</v>
      </c>
      <c r="F8" s="21">
        <v>1</v>
      </c>
      <c r="G8" s="22">
        <v>1.464</v>
      </c>
      <c r="H8" s="29"/>
      <c r="I8" s="18" t="s">
        <v>40</v>
      </c>
      <c r="J8" s="21">
        <v>1</v>
      </c>
      <c r="K8" s="22">
        <v>1.635</v>
      </c>
    </row>
    <row r="9" spans="1:11" ht="24" customHeight="1">
      <c r="A9" s="18" t="s">
        <v>45</v>
      </c>
      <c r="B9" s="15"/>
      <c r="C9" s="16">
        <v>0.512</v>
      </c>
      <c r="D9" s="31"/>
      <c r="E9" s="18" t="s">
        <v>11</v>
      </c>
      <c r="F9" s="19"/>
      <c r="G9" s="20">
        <v>1.518</v>
      </c>
      <c r="H9" s="29"/>
      <c r="I9" s="18" t="s">
        <v>11</v>
      </c>
      <c r="J9" s="19"/>
      <c r="K9" s="20">
        <v>1.485</v>
      </c>
    </row>
    <row r="10" spans="1:11" ht="24" customHeight="1" thickBot="1">
      <c r="A10" s="18" t="s">
        <v>11</v>
      </c>
      <c r="B10" s="19"/>
      <c r="C10" s="20">
        <v>1.432</v>
      </c>
      <c r="D10" s="31"/>
      <c r="E10" s="18" t="s">
        <v>81</v>
      </c>
      <c r="F10" s="15"/>
      <c r="G10" s="16">
        <v>0.584</v>
      </c>
      <c r="H10" s="29"/>
      <c r="I10" s="18" t="s">
        <v>33</v>
      </c>
      <c r="J10" s="19">
        <v>2</v>
      </c>
      <c r="K10" s="20">
        <v>1.109</v>
      </c>
    </row>
    <row r="11" spans="1:11" ht="24" customHeight="1" thickBot="1" thickTop="1">
      <c r="A11" s="18" t="s">
        <v>12</v>
      </c>
      <c r="B11" s="15"/>
      <c r="C11" s="16">
        <v>1</v>
      </c>
      <c r="D11" s="31"/>
      <c r="E11" s="53" t="s">
        <v>18</v>
      </c>
      <c r="F11" s="60"/>
      <c r="G11" s="61">
        <v>0.175</v>
      </c>
      <c r="H11" s="29"/>
      <c r="I11" s="4"/>
      <c r="J11" s="40"/>
      <c r="K11" s="6">
        <f>SUM(K5:K10)</f>
        <v>6.152</v>
      </c>
    </row>
    <row r="12" spans="1:11" ht="24" customHeight="1" thickBot="1" thickTop="1">
      <c r="A12" s="18" t="s">
        <v>150</v>
      </c>
      <c r="B12" s="19"/>
      <c r="C12" s="20">
        <v>1.047</v>
      </c>
      <c r="D12" s="31"/>
      <c r="E12" s="18" t="s">
        <v>33</v>
      </c>
      <c r="F12" s="19">
        <v>2</v>
      </c>
      <c r="G12" s="20">
        <v>1.209</v>
      </c>
      <c r="H12" s="29"/>
      <c r="I12" s="17"/>
      <c r="J12" s="17"/>
      <c r="K12" s="17"/>
    </row>
    <row r="13" spans="1:11" ht="24" customHeight="1" thickBot="1" thickTop="1">
      <c r="A13" s="4"/>
      <c r="B13" s="11"/>
      <c r="C13" s="6">
        <f>SUM(C5:C12)</f>
        <v>6.9239999999999995</v>
      </c>
      <c r="D13"/>
      <c r="E13" s="4"/>
      <c r="F13" s="40"/>
      <c r="G13" s="6">
        <f>SUM(G5:G12)</f>
        <v>6.6019999999999985</v>
      </c>
      <c r="H13" s="17"/>
      <c r="I13" s="17"/>
      <c r="J13" s="17"/>
      <c r="K13" s="17"/>
    </row>
    <row r="14" spans="1:11" ht="24" customHeight="1" thickBot="1" thickTop="1">
      <c r="A14" s="8"/>
      <c r="B14" s="12"/>
      <c r="C14" s="7"/>
      <c r="D14"/>
      <c r="H14" s="17"/>
      <c r="I14" s="91" t="s">
        <v>159</v>
      </c>
      <c r="J14" s="92"/>
      <c r="K14" s="93"/>
    </row>
    <row r="15" spans="1:11" ht="24" customHeight="1" thickBot="1" thickTop="1">
      <c r="A15" s="88" t="s">
        <v>160</v>
      </c>
      <c r="B15" s="89"/>
      <c r="C15" s="90"/>
      <c r="D15"/>
      <c r="E15" s="88" t="s">
        <v>161</v>
      </c>
      <c r="F15" s="89"/>
      <c r="G15" s="90"/>
      <c r="H15" s="17"/>
      <c r="I15" s="33" t="s">
        <v>4</v>
      </c>
      <c r="J15" s="34"/>
      <c r="K15" s="3">
        <f>(C13+G13+K11+C23+G25)/5</f>
        <v>6.2756</v>
      </c>
    </row>
    <row r="16" spans="1:11" s="9" customFormat="1" ht="24" customHeight="1" thickBot="1" thickTop="1">
      <c r="A16" s="4" t="s">
        <v>0</v>
      </c>
      <c r="B16" s="11" t="s">
        <v>2</v>
      </c>
      <c r="C16" s="5" t="s">
        <v>1</v>
      </c>
      <c r="D16"/>
      <c r="E16" s="4" t="s">
        <v>0</v>
      </c>
      <c r="F16" s="11" t="s">
        <v>2</v>
      </c>
      <c r="G16" s="5" t="s">
        <v>1</v>
      </c>
      <c r="H16" s="28"/>
      <c r="I16" s="28"/>
      <c r="J16" s="28"/>
      <c r="K16" s="28"/>
    </row>
    <row r="17" spans="1:11" s="9" customFormat="1" ht="24" customHeight="1" thickTop="1">
      <c r="A17" s="18" t="s">
        <v>12</v>
      </c>
      <c r="B17" s="15"/>
      <c r="C17" s="16">
        <v>1.066</v>
      </c>
      <c r="D17"/>
      <c r="E17" s="18" t="s">
        <v>33</v>
      </c>
      <c r="F17" s="21">
        <v>2</v>
      </c>
      <c r="G17" s="22">
        <v>0.604</v>
      </c>
      <c r="H17" s="28"/>
      <c r="I17" s="94" t="s">
        <v>8</v>
      </c>
      <c r="J17" s="94"/>
      <c r="K17" s="94"/>
    </row>
    <row r="18" spans="1:11" ht="24" customHeight="1">
      <c r="A18" s="53" t="s">
        <v>10</v>
      </c>
      <c r="B18" s="60"/>
      <c r="C18" s="61">
        <v>0.522</v>
      </c>
      <c r="D18"/>
      <c r="E18" s="18" t="s">
        <v>19</v>
      </c>
      <c r="F18" s="19">
        <v>2</v>
      </c>
      <c r="G18" s="20">
        <v>0.338</v>
      </c>
      <c r="H18" s="28"/>
      <c r="I18" s="94"/>
      <c r="J18" s="94"/>
      <c r="K18" s="94"/>
    </row>
    <row r="19" spans="1:11" ht="24" customHeight="1">
      <c r="A19" s="18" t="s">
        <v>16</v>
      </c>
      <c r="B19" s="19"/>
      <c r="C19" s="20">
        <v>0.295</v>
      </c>
      <c r="D19"/>
      <c r="E19" s="18" t="s">
        <v>162</v>
      </c>
      <c r="F19" s="15"/>
      <c r="G19" s="16">
        <v>0.362</v>
      </c>
      <c r="H19" s="9"/>
      <c r="I19" s="28"/>
      <c r="J19" s="28"/>
      <c r="K19" s="28"/>
    </row>
    <row r="20" spans="1:11" s="17" customFormat="1" ht="24" customHeight="1">
      <c r="A20" s="18" t="s">
        <v>82</v>
      </c>
      <c r="B20" s="21">
        <v>1</v>
      </c>
      <c r="C20" s="22">
        <v>1.84</v>
      </c>
      <c r="D20"/>
      <c r="E20" s="18" t="s">
        <v>11</v>
      </c>
      <c r="F20" s="19"/>
      <c r="G20" s="20">
        <v>1.482</v>
      </c>
      <c r="H20"/>
      <c r="J20" s="28"/>
      <c r="K20" s="28"/>
    </row>
    <row r="21" spans="1:11" s="17" customFormat="1" ht="24" customHeight="1">
      <c r="A21" s="18" t="s">
        <v>11</v>
      </c>
      <c r="B21" s="19"/>
      <c r="C21" s="20">
        <v>1.504</v>
      </c>
      <c r="D21"/>
      <c r="E21" s="18" t="s">
        <v>47</v>
      </c>
      <c r="F21" s="21">
        <v>4</v>
      </c>
      <c r="G21" s="22">
        <v>0.601</v>
      </c>
      <c r="H21"/>
      <c r="I21" s="2"/>
      <c r="J21" s="2"/>
      <c r="K21" s="2"/>
    </row>
    <row r="22" spans="1:8" s="17" customFormat="1" ht="24" customHeight="1" thickBot="1">
      <c r="A22" s="18" t="s">
        <v>33</v>
      </c>
      <c r="B22" s="19">
        <v>2</v>
      </c>
      <c r="C22" s="20">
        <v>0.963</v>
      </c>
      <c r="D22"/>
      <c r="E22" s="18" t="s">
        <v>46</v>
      </c>
      <c r="F22" s="19">
        <v>2</v>
      </c>
      <c r="G22" s="20">
        <v>0.683</v>
      </c>
      <c r="H22"/>
    </row>
    <row r="23" spans="1:11" s="17" customFormat="1" ht="24" customHeight="1" thickBot="1" thickTop="1">
      <c r="A23" s="23"/>
      <c r="B23" s="41"/>
      <c r="C23" s="25">
        <f>SUM(C17:C22)</f>
        <v>6.19</v>
      </c>
      <c r="D23" s="32"/>
      <c r="E23" s="18" t="s">
        <v>10</v>
      </c>
      <c r="F23" s="19"/>
      <c r="G23" s="20">
        <v>0.721</v>
      </c>
      <c r="I23" s="2"/>
      <c r="J23" s="10"/>
      <c r="K23" s="2"/>
    </row>
    <row r="24" spans="1:11" s="17" customFormat="1" ht="24" customHeight="1" thickBot="1" thickTop="1">
      <c r="A24" s="2"/>
      <c r="B24" s="10"/>
      <c r="C24" s="2"/>
      <c r="D24" s="32"/>
      <c r="E24" s="18" t="s">
        <v>12</v>
      </c>
      <c r="F24" s="15"/>
      <c r="G24" s="16">
        <v>0.719</v>
      </c>
      <c r="I24" s="2"/>
      <c r="J24" s="10"/>
      <c r="K24" s="2"/>
    </row>
    <row r="25" spans="1:11" s="17" customFormat="1" ht="24" customHeight="1" thickBot="1" thickTop="1">
      <c r="A25" s="2"/>
      <c r="B25" s="10"/>
      <c r="C25" s="2"/>
      <c r="D25" s="32"/>
      <c r="E25" s="23"/>
      <c r="F25" s="41"/>
      <c r="G25" s="25">
        <f>SUM(G17:G24)</f>
        <v>5.51</v>
      </c>
      <c r="I25" s="2"/>
      <c r="J25" s="10"/>
      <c r="K25" s="2"/>
    </row>
    <row r="26" spans="1:11" s="17" customFormat="1" ht="24" customHeight="1" thickTop="1">
      <c r="A26" s="2"/>
      <c r="B26" s="10"/>
      <c r="C26" s="2"/>
      <c r="D26" s="32"/>
      <c r="F26" s="42"/>
      <c r="G26" s="28"/>
      <c r="I26" s="2"/>
      <c r="J26" s="10"/>
      <c r="K26" s="2"/>
    </row>
    <row r="27" spans="1:11" s="17" customFormat="1" ht="24" customHeight="1">
      <c r="A27" s="2"/>
      <c r="B27" s="10"/>
      <c r="C27" s="2"/>
      <c r="D27" s="32"/>
      <c r="E27" s="28"/>
      <c r="F27" s="42"/>
      <c r="I27" s="2"/>
      <c r="J27" s="10"/>
      <c r="K27" s="2"/>
    </row>
    <row r="28" spans="1:11" s="17" customFormat="1" ht="24" customHeight="1">
      <c r="A28" s="2"/>
      <c r="B28" s="10"/>
      <c r="C28" s="2"/>
      <c r="D28" s="32"/>
      <c r="E28" s="32"/>
      <c r="F28" s="43"/>
      <c r="G28" s="32"/>
      <c r="I28" s="2"/>
      <c r="J28" s="10"/>
      <c r="K28" s="2"/>
    </row>
    <row r="29" spans="1:11" s="17" customFormat="1" ht="24" customHeight="1">
      <c r="A29" s="2"/>
      <c r="B29" s="10"/>
      <c r="C29" s="2"/>
      <c r="D29" s="32"/>
      <c r="E29" s="2"/>
      <c r="F29" s="39"/>
      <c r="G29" s="2"/>
      <c r="I29" s="2"/>
      <c r="J29" s="10"/>
      <c r="K29" s="2"/>
    </row>
    <row r="30" spans="1:11" s="28" customFormat="1" ht="24" customHeight="1">
      <c r="A30" s="2"/>
      <c r="B30" s="10"/>
      <c r="C30" s="2"/>
      <c r="D30"/>
      <c r="E30" s="2"/>
      <c r="F30" s="39"/>
      <c r="G30" s="2"/>
      <c r="I30" s="2"/>
      <c r="J30" s="10"/>
      <c r="K30" s="2"/>
    </row>
    <row r="31" spans="1:11" s="28" customFormat="1" ht="24" customHeight="1">
      <c r="A31" s="2"/>
      <c r="B31" s="10"/>
      <c r="C31" s="2"/>
      <c r="D31"/>
      <c r="E31" s="2"/>
      <c r="F31" s="39"/>
      <c r="G31" s="2"/>
      <c r="H31" s="17"/>
      <c r="I31" s="2"/>
      <c r="J31" s="10"/>
      <c r="K31" s="2"/>
    </row>
    <row r="32" ht="24" customHeight="1">
      <c r="H32" s="28"/>
    </row>
    <row r="33" ht="12.75">
      <c r="H33" s="28"/>
    </row>
  </sheetData>
  <sheetProtection/>
  <mergeCells count="8">
    <mergeCell ref="I17:K18"/>
    <mergeCell ref="A1:K1"/>
    <mergeCell ref="A3:C3"/>
    <mergeCell ref="E3:G3"/>
    <mergeCell ref="I3:K3"/>
    <mergeCell ref="I14:K14"/>
    <mergeCell ref="A15:C15"/>
    <mergeCell ref="E15:G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E19" sqref="E19:G19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2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49</v>
      </c>
      <c r="B3" s="89"/>
      <c r="C3" s="90"/>
      <c r="D3"/>
      <c r="E3" s="88" t="s">
        <v>50</v>
      </c>
      <c r="F3" s="89"/>
      <c r="G3" s="90"/>
      <c r="I3" s="9"/>
      <c r="J3" s="9"/>
      <c r="K3" s="9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40" t="s">
        <v>2</v>
      </c>
      <c r="G4" s="5" t="s">
        <v>1</v>
      </c>
      <c r="I4" s="91" t="s">
        <v>5</v>
      </c>
      <c r="J4" s="92"/>
      <c r="K4" s="93"/>
    </row>
    <row r="5" spans="1:11" ht="24" customHeight="1" thickBot="1" thickTop="1">
      <c r="A5" s="18" t="s">
        <v>47</v>
      </c>
      <c r="B5" s="21">
        <v>3</v>
      </c>
      <c r="C5" s="22">
        <v>0.633</v>
      </c>
      <c r="D5" s="31"/>
      <c r="E5" s="18" t="s">
        <v>21</v>
      </c>
      <c r="F5" s="19"/>
      <c r="G5" s="20">
        <v>0.956</v>
      </c>
      <c r="H5" s="17"/>
      <c r="I5" s="33" t="s">
        <v>4</v>
      </c>
      <c r="J5" s="34"/>
      <c r="K5" s="3">
        <f>(C11+G12+C23+G26)/4</f>
        <v>6.1995000000000005</v>
      </c>
    </row>
    <row r="6" spans="1:11" ht="24" customHeight="1" thickTop="1">
      <c r="A6" s="18" t="s">
        <v>19</v>
      </c>
      <c r="B6" s="19">
        <v>3</v>
      </c>
      <c r="C6" s="20">
        <v>0.558</v>
      </c>
      <c r="D6" s="31"/>
      <c r="E6" s="14" t="s">
        <v>12</v>
      </c>
      <c r="F6" s="19"/>
      <c r="G6" s="20">
        <v>0.886</v>
      </c>
      <c r="H6" s="29"/>
      <c r="I6" s="95"/>
      <c r="J6" s="95"/>
      <c r="K6" s="95"/>
    </row>
    <row r="7" spans="1:11" ht="24" customHeight="1">
      <c r="A7" s="18" t="s">
        <v>13</v>
      </c>
      <c r="B7" s="19">
        <v>2</v>
      </c>
      <c r="C7" s="20">
        <v>0.646</v>
      </c>
      <c r="D7" s="31"/>
      <c r="E7" s="18" t="s">
        <v>13</v>
      </c>
      <c r="F7" s="19">
        <v>2</v>
      </c>
      <c r="G7" s="20">
        <v>1.269</v>
      </c>
      <c r="H7" s="29"/>
      <c r="I7" s="96"/>
      <c r="J7" s="96"/>
      <c r="K7" s="96"/>
    </row>
    <row r="8" spans="1:11" ht="24" customHeight="1">
      <c r="A8" s="14" t="s">
        <v>12</v>
      </c>
      <c r="B8" s="19"/>
      <c r="C8" s="20">
        <v>1.37</v>
      </c>
      <c r="D8" s="31"/>
      <c r="E8" s="18" t="s">
        <v>47</v>
      </c>
      <c r="F8" s="21">
        <v>3</v>
      </c>
      <c r="G8" s="22">
        <v>0.553</v>
      </c>
      <c r="H8" s="29"/>
      <c r="I8" s="17"/>
      <c r="J8" s="17"/>
      <c r="K8" s="17"/>
    </row>
    <row r="9" spans="1:11" ht="24" customHeight="1">
      <c r="A9" s="18" t="s">
        <v>21</v>
      </c>
      <c r="B9" s="19"/>
      <c r="C9" s="20">
        <v>0.924</v>
      </c>
      <c r="D9" s="31"/>
      <c r="E9" s="18" t="s">
        <v>45</v>
      </c>
      <c r="F9" s="19"/>
      <c r="G9" s="20">
        <v>0.345</v>
      </c>
      <c r="H9" s="29"/>
      <c r="I9" s="17"/>
      <c r="J9" s="17"/>
      <c r="K9" s="17"/>
    </row>
    <row r="10" spans="1:11" ht="24" customHeight="1" thickBot="1">
      <c r="A10" s="18" t="s">
        <v>11</v>
      </c>
      <c r="B10" s="19"/>
      <c r="C10" s="20">
        <v>1.536</v>
      </c>
      <c r="D10" s="31"/>
      <c r="E10" s="18" t="s">
        <v>16</v>
      </c>
      <c r="F10" s="19">
        <v>3</v>
      </c>
      <c r="G10" s="20">
        <v>0.763</v>
      </c>
      <c r="H10" s="29"/>
      <c r="I10" s="17"/>
      <c r="J10" s="17"/>
      <c r="K10" s="17"/>
    </row>
    <row r="11" spans="1:11" ht="24" customHeight="1" thickBot="1" thickTop="1">
      <c r="A11" s="4" t="s">
        <v>3</v>
      </c>
      <c r="B11" s="11"/>
      <c r="C11" s="6">
        <f>SUM(C5:C10)</f>
        <v>5.667</v>
      </c>
      <c r="D11" s="31"/>
      <c r="E11" s="18" t="s">
        <v>11</v>
      </c>
      <c r="F11" s="19"/>
      <c r="G11" s="20">
        <v>1.454</v>
      </c>
      <c r="H11" s="29"/>
      <c r="I11" s="17"/>
      <c r="J11" s="17"/>
      <c r="K11" s="17"/>
    </row>
    <row r="12" spans="1:11" ht="24" customHeight="1" thickBot="1" thickTop="1">
      <c r="A12" s="8"/>
      <c r="B12" s="12"/>
      <c r="C12" s="7"/>
      <c r="D12" s="31"/>
      <c r="E12" s="4" t="s">
        <v>3</v>
      </c>
      <c r="F12" s="40"/>
      <c r="G12" s="6">
        <f>SUM(G5:G11)</f>
        <v>6.225999999999999</v>
      </c>
      <c r="H12" s="29"/>
      <c r="I12" s="17"/>
      <c r="J12" s="17"/>
      <c r="K12" s="17"/>
    </row>
    <row r="13" spans="1:11" ht="24" customHeight="1" thickBot="1" thickTop="1">
      <c r="A13" s="88" t="s">
        <v>51</v>
      </c>
      <c r="B13" s="89"/>
      <c r="C13" s="90"/>
      <c r="D13"/>
      <c r="E13" s="28"/>
      <c r="F13" s="42"/>
      <c r="G13" s="17"/>
      <c r="H13" s="17"/>
      <c r="I13" s="17"/>
      <c r="J13" s="17"/>
      <c r="K13" s="17"/>
    </row>
    <row r="14" spans="1:11" ht="24" customHeight="1" thickBot="1" thickTop="1">
      <c r="A14" s="4" t="s">
        <v>0</v>
      </c>
      <c r="B14" s="11" t="s">
        <v>2</v>
      </c>
      <c r="C14" s="5" t="s">
        <v>1</v>
      </c>
      <c r="D14"/>
      <c r="E14" s="88" t="s">
        <v>52</v>
      </c>
      <c r="F14" s="89"/>
      <c r="G14" s="90"/>
      <c r="H14" s="17"/>
      <c r="I14" s="17"/>
      <c r="J14" s="17"/>
      <c r="K14" s="17"/>
    </row>
    <row r="15" spans="1:11" ht="24" customHeight="1" thickBot="1" thickTop="1">
      <c r="A15" s="18" t="s">
        <v>16</v>
      </c>
      <c r="B15" s="21">
        <v>5</v>
      </c>
      <c r="C15" s="22">
        <v>1.613</v>
      </c>
      <c r="D15"/>
      <c r="E15" s="4" t="s">
        <v>0</v>
      </c>
      <c r="F15" s="40" t="s">
        <v>2</v>
      </c>
      <c r="G15" s="5" t="s">
        <v>1</v>
      </c>
      <c r="H15" s="17"/>
      <c r="I15" s="17"/>
      <c r="J15" s="17"/>
      <c r="K15" s="17"/>
    </row>
    <row r="16" spans="1:11" s="9" customFormat="1" ht="24" customHeight="1" thickTop="1">
      <c r="A16" s="18" t="s">
        <v>21</v>
      </c>
      <c r="B16" s="19"/>
      <c r="C16" s="20">
        <v>0.721</v>
      </c>
      <c r="D16"/>
      <c r="E16" s="18" t="s">
        <v>13</v>
      </c>
      <c r="F16" s="19">
        <v>1</v>
      </c>
      <c r="G16" s="20">
        <v>0.253</v>
      </c>
      <c r="H16" s="28"/>
      <c r="I16" s="17"/>
      <c r="J16" s="17"/>
      <c r="K16" s="17"/>
    </row>
    <row r="17" spans="1:11" s="9" customFormat="1" ht="23.25" customHeight="1">
      <c r="A17" s="18" t="s">
        <v>45</v>
      </c>
      <c r="B17" s="19"/>
      <c r="C17" s="20">
        <v>0.389</v>
      </c>
      <c r="D17"/>
      <c r="E17" s="14" t="s">
        <v>46</v>
      </c>
      <c r="F17" s="15"/>
      <c r="G17" s="16">
        <v>0.318</v>
      </c>
      <c r="H17" s="28"/>
      <c r="I17" s="17"/>
      <c r="J17" s="17"/>
      <c r="K17" s="17"/>
    </row>
    <row r="18" spans="1:11" ht="24" customHeight="1">
      <c r="A18" s="18" t="s">
        <v>13</v>
      </c>
      <c r="B18" s="19">
        <v>1</v>
      </c>
      <c r="C18" s="20">
        <v>0.53</v>
      </c>
      <c r="D18"/>
      <c r="E18" s="18" t="s">
        <v>20</v>
      </c>
      <c r="F18" s="19">
        <v>1</v>
      </c>
      <c r="G18" s="20">
        <v>0.336</v>
      </c>
      <c r="H18" s="28"/>
      <c r="I18" s="28"/>
      <c r="J18" s="28"/>
      <c r="K18" s="28"/>
    </row>
    <row r="19" spans="1:11" ht="24" customHeight="1">
      <c r="A19" s="18" t="s">
        <v>53</v>
      </c>
      <c r="B19" s="19"/>
      <c r="C19" s="20">
        <v>0.341</v>
      </c>
      <c r="D19"/>
      <c r="E19" s="18" t="s">
        <v>21</v>
      </c>
      <c r="F19" s="19"/>
      <c r="G19" s="20">
        <v>0.657</v>
      </c>
      <c r="H19" s="9"/>
      <c r="I19" s="28"/>
      <c r="J19" s="28"/>
      <c r="K19" s="28"/>
    </row>
    <row r="20" spans="1:11" s="17" customFormat="1" ht="24" customHeight="1">
      <c r="A20" s="18" t="s">
        <v>20</v>
      </c>
      <c r="B20" s="19">
        <v>2</v>
      </c>
      <c r="C20" s="20">
        <v>0.715</v>
      </c>
      <c r="D20"/>
      <c r="E20" s="18" t="s">
        <v>22</v>
      </c>
      <c r="F20" s="19"/>
      <c r="G20" s="20">
        <v>0.412</v>
      </c>
      <c r="H20"/>
      <c r="I20" s="2"/>
      <c r="J20" s="2"/>
      <c r="K20" s="2"/>
    </row>
    <row r="21" spans="1:11" s="17" customFormat="1" ht="24" customHeight="1">
      <c r="A21" s="14" t="s">
        <v>12</v>
      </c>
      <c r="B21" s="19"/>
      <c r="C21" s="20">
        <v>0.741</v>
      </c>
      <c r="D21"/>
      <c r="E21" s="18" t="s">
        <v>17</v>
      </c>
      <c r="F21" s="15">
        <v>3</v>
      </c>
      <c r="G21" s="16">
        <v>0.337</v>
      </c>
      <c r="H21"/>
      <c r="I21" s="28"/>
      <c r="J21" s="28"/>
      <c r="K21" s="28"/>
    </row>
    <row r="22" spans="1:11" s="17" customFormat="1" ht="24" customHeight="1" thickBot="1">
      <c r="A22" s="18" t="s">
        <v>11</v>
      </c>
      <c r="B22" s="19"/>
      <c r="C22" s="20">
        <v>1.469</v>
      </c>
      <c r="D22"/>
      <c r="E22" s="18" t="s">
        <v>19</v>
      </c>
      <c r="F22" s="15">
        <v>4</v>
      </c>
      <c r="G22" s="16">
        <v>1.677</v>
      </c>
      <c r="H22"/>
      <c r="J22" s="28"/>
      <c r="K22" s="28"/>
    </row>
    <row r="23" spans="1:11" s="17" customFormat="1" ht="24" customHeight="1" thickBot="1" thickTop="1">
      <c r="A23" s="4" t="s">
        <v>3</v>
      </c>
      <c r="B23" s="11"/>
      <c r="C23" s="6">
        <f>SUM(C15:C22)</f>
        <v>6.519</v>
      </c>
      <c r="D23" s="32"/>
      <c r="E23" s="14" t="s">
        <v>12</v>
      </c>
      <c r="F23" s="19"/>
      <c r="G23" s="20">
        <v>0.719</v>
      </c>
      <c r="I23" s="2"/>
      <c r="J23" s="2"/>
      <c r="K23" s="2"/>
    </row>
    <row r="24" spans="1:7" s="17" customFormat="1" ht="24" customHeight="1" thickTop="1">
      <c r="A24" s="2"/>
      <c r="B24" s="10"/>
      <c r="C24" s="2"/>
      <c r="D24" s="32"/>
      <c r="E24" s="18" t="s">
        <v>11</v>
      </c>
      <c r="F24" s="19"/>
      <c r="G24" s="20">
        <v>1.392</v>
      </c>
    </row>
    <row r="25" spans="1:11" s="17" customFormat="1" ht="24" customHeight="1" thickBot="1">
      <c r="A25" s="2"/>
      <c r="B25" s="10"/>
      <c r="C25" s="2"/>
      <c r="D25" s="32"/>
      <c r="E25" s="18" t="s">
        <v>23</v>
      </c>
      <c r="F25" s="19"/>
      <c r="G25" s="20">
        <v>0.285</v>
      </c>
      <c r="I25" s="2"/>
      <c r="J25" s="10"/>
      <c r="K25" s="2"/>
    </row>
    <row r="26" spans="1:11" s="17" customFormat="1" ht="24" customHeight="1" thickBot="1" thickTop="1">
      <c r="A26" s="2"/>
      <c r="B26" s="10"/>
      <c r="C26" s="2"/>
      <c r="D26" s="32"/>
      <c r="E26" s="23" t="s">
        <v>3</v>
      </c>
      <c r="F26" s="41"/>
      <c r="G26" s="25">
        <f>SUM(G16:G25)</f>
        <v>6.386000000000001</v>
      </c>
      <c r="I26" s="2"/>
      <c r="J26" s="10"/>
      <c r="K26" s="2"/>
    </row>
    <row r="27" spans="1:11" s="17" customFormat="1" ht="24" customHeight="1" thickTop="1">
      <c r="A27" s="2"/>
      <c r="B27" s="10"/>
      <c r="C27" s="2"/>
      <c r="D27" s="32"/>
      <c r="F27" s="42"/>
      <c r="G27" s="28"/>
      <c r="I27" s="2"/>
      <c r="J27" s="10"/>
      <c r="K27" s="2"/>
    </row>
    <row r="28" spans="1:11" s="17" customFormat="1" ht="24" customHeight="1">
      <c r="A28" s="2"/>
      <c r="B28" s="10"/>
      <c r="C28" s="2"/>
      <c r="D28" s="32"/>
      <c r="E28" s="2"/>
      <c r="F28" s="2"/>
      <c r="G28" s="2"/>
      <c r="I28" s="2"/>
      <c r="J28" s="10"/>
      <c r="K28" s="2"/>
    </row>
    <row r="29" spans="1:11" s="17" customFormat="1" ht="24" customHeight="1">
      <c r="A29" s="2"/>
      <c r="B29" s="10"/>
      <c r="C29" s="2"/>
      <c r="D29" s="32"/>
      <c r="E29" s="2"/>
      <c r="F29" s="2"/>
      <c r="G29" s="2"/>
      <c r="I29" s="2"/>
      <c r="J29" s="10"/>
      <c r="K29" s="2"/>
    </row>
    <row r="30" spans="1:11" s="28" customFormat="1" ht="24" customHeight="1">
      <c r="A30" s="2"/>
      <c r="B30" s="10"/>
      <c r="C30" s="2"/>
      <c r="D30"/>
      <c r="E30" s="2"/>
      <c r="F30" s="2"/>
      <c r="G30" s="2"/>
      <c r="I30" s="2"/>
      <c r="J30" s="10"/>
      <c r="K30" s="2"/>
    </row>
    <row r="31" spans="1:11" s="28" customFormat="1" ht="24" customHeight="1">
      <c r="A31" s="2"/>
      <c r="B31" s="10"/>
      <c r="C31" s="2"/>
      <c r="D31" s="2"/>
      <c r="E31" s="2"/>
      <c r="F31" s="2"/>
      <c r="G31" s="2"/>
      <c r="H31" s="2"/>
      <c r="I31" s="2"/>
      <c r="J31" s="10"/>
      <c r="K31" s="2"/>
    </row>
    <row r="32" ht="22.5" customHeight="1"/>
    <row r="33" ht="21" customHeight="1"/>
  </sheetData>
  <sheetProtection/>
  <mergeCells count="7">
    <mergeCell ref="E14:G14"/>
    <mergeCell ref="A13:C13"/>
    <mergeCell ref="I6:K7"/>
    <mergeCell ref="A1:K1"/>
    <mergeCell ref="A3:C3"/>
    <mergeCell ref="E3:G3"/>
    <mergeCell ref="I4:K4"/>
  </mergeCells>
  <printOptions/>
  <pageMargins left="0.49" right="0.27" top="0.46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E19" sqref="E19:E22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2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56</v>
      </c>
      <c r="B3" s="89"/>
      <c r="C3" s="90"/>
      <c r="D3"/>
      <c r="E3" s="88" t="s">
        <v>57</v>
      </c>
      <c r="F3" s="89"/>
      <c r="G3" s="90"/>
      <c r="I3" s="9"/>
      <c r="J3" s="9"/>
      <c r="K3" s="9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40" t="s">
        <v>2</v>
      </c>
      <c r="G4" s="5" t="s">
        <v>1</v>
      </c>
      <c r="I4" s="91" t="s">
        <v>7</v>
      </c>
      <c r="J4" s="92"/>
      <c r="K4" s="93"/>
    </row>
    <row r="5" spans="1:11" ht="24" customHeight="1" thickBot="1" thickTop="1">
      <c r="A5" s="18" t="s">
        <v>37</v>
      </c>
      <c r="B5" s="21"/>
      <c r="C5" s="22">
        <v>0.488</v>
      </c>
      <c r="D5" s="31"/>
      <c r="E5" s="18" t="s">
        <v>19</v>
      </c>
      <c r="F5" s="19">
        <v>3</v>
      </c>
      <c r="G5" s="20">
        <v>0.952</v>
      </c>
      <c r="H5" s="17"/>
      <c r="I5" s="33" t="s">
        <v>4</v>
      </c>
      <c r="J5" s="34"/>
      <c r="K5" s="3">
        <f>(C15+G15+C31+G31)/4</f>
        <v>7.5024999999999995</v>
      </c>
    </row>
    <row r="6" spans="1:11" ht="24" customHeight="1" thickTop="1">
      <c r="A6" s="18" t="s">
        <v>19</v>
      </c>
      <c r="B6" s="19">
        <v>3</v>
      </c>
      <c r="C6" s="20">
        <v>1.411</v>
      </c>
      <c r="D6" s="31"/>
      <c r="E6" s="18" t="s">
        <v>17</v>
      </c>
      <c r="F6" s="19">
        <v>3</v>
      </c>
      <c r="G6" s="20">
        <v>0.984</v>
      </c>
      <c r="H6" s="29"/>
      <c r="I6" s="96" t="s">
        <v>62</v>
      </c>
      <c r="J6" s="96"/>
      <c r="K6" s="96"/>
    </row>
    <row r="7" spans="1:11" ht="24" customHeight="1">
      <c r="A7" s="18" t="s">
        <v>17</v>
      </c>
      <c r="B7" s="19">
        <v>2</v>
      </c>
      <c r="C7" s="20">
        <v>0.492</v>
      </c>
      <c r="D7" s="31"/>
      <c r="E7" s="18" t="s">
        <v>23</v>
      </c>
      <c r="F7" s="15">
        <v>2</v>
      </c>
      <c r="G7" s="16">
        <v>0.608</v>
      </c>
      <c r="H7" s="29"/>
      <c r="I7" s="96"/>
      <c r="J7" s="96"/>
      <c r="K7" s="96"/>
    </row>
    <row r="8" spans="1:11" ht="24" customHeight="1">
      <c r="A8" s="18" t="s">
        <v>23</v>
      </c>
      <c r="B8" s="19">
        <v>3</v>
      </c>
      <c r="C8" s="20">
        <v>0.482</v>
      </c>
      <c r="D8" s="31"/>
      <c r="E8" s="18" t="s">
        <v>27</v>
      </c>
      <c r="F8" s="19">
        <v>1</v>
      </c>
      <c r="G8" s="20">
        <v>0.16</v>
      </c>
      <c r="H8" s="29"/>
      <c r="I8" s="17"/>
      <c r="J8" s="17"/>
      <c r="K8" s="17"/>
    </row>
    <row r="9" spans="1:11" ht="24" customHeight="1">
      <c r="A9" s="18" t="s">
        <v>27</v>
      </c>
      <c r="B9" s="15">
        <v>1</v>
      </c>
      <c r="C9" s="16">
        <v>0.126</v>
      </c>
      <c r="D9" s="31"/>
      <c r="E9" s="18" t="s">
        <v>55</v>
      </c>
      <c r="F9" s="19">
        <v>2</v>
      </c>
      <c r="G9" s="20">
        <v>0.504</v>
      </c>
      <c r="H9" s="29"/>
      <c r="I9" s="17"/>
      <c r="J9" s="17"/>
      <c r="K9" s="17"/>
    </row>
    <row r="10" spans="1:11" ht="24" customHeight="1">
      <c r="A10" s="18" t="s">
        <v>55</v>
      </c>
      <c r="B10" s="19">
        <v>2</v>
      </c>
      <c r="C10" s="20">
        <v>0.339</v>
      </c>
      <c r="D10" s="31"/>
      <c r="E10" s="18" t="s">
        <v>13</v>
      </c>
      <c r="F10" s="19">
        <v>1</v>
      </c>
      <c r="G10" s="20">
        <v>0.286</v>
      </c>
      <c r="H10" s="29"/>
      <c r="I10" s="17"/>
      <c r="J10" s="17"/>
      <c r="K10" s="17"/>
    </row>
    <row r="11" spans="1:11" ht="24" customHeight="1">
      <c r="A11" s="18" t="s">
        <v>22</v>
      </c>
      <c r="B11" s="19"/>
      <c r="C11" s="20">
        <v>0.353</v>
      </c>
      <c r="D11" s="31"/>
      <c r="E11" s="18" t="s">
        <v>22</v>
      </c>
      <c r="F11" s="19"/>
      <c r="G11" s="20">
        <v>0.612</v>
      </c>
      <c r="H11" s="29"/>
      <c r="I11" s="17"/>
      <c r="J11" s="17"/>
      <c r="K11" s="17"/>
    </row>
    <row r="12" spans="1:11" ht="24" customHeight="1">
      <c r="A12" s="18" t="s">
        <v>20</v>
      </c>
      <c r="B12" s="19">
        <v>3</v>
      </c>
      <c r="C12" s="20">
        <v>1.238</v>
      </c>
      <c r="D12" s="31"/>
      <c r="E12" s="18" t="s">
        <v>26</v>
      </c>
      <c r="F12" s="21">
        <v>1</v>
      </c>
      <c r="G12" s="22">
        <v>0.313</v>
      </c>
      <c r="H12" s="29"/>
      <c r="I12" s="17"/>
      <c r="J12" s="17"/>
      <c r="K12" s="17"/>
    </row>
    <row r="13" spans="1:11" ht="24" customHeight="1">
      <c r="A13" s="18" t="s">
        <v>21</v>
      </c>
      <c r="B13" s="19"/>
      <c r="C13" s="20">
        <v>0.532</v>
      </c>
      <c r="D13" s="31"/>
      <c r="E13" s="18" t="s">
        <v>20</v>
      </c>
      <c r="F13" s="19">
        <v>1</v>
      </c>
      <c r="G13" s="20">
        <v>0.769</v>
      </c>
      <c r="H13" s="29"/>
      <c r="I13" s="17"/>
      <c r="J13" s="17"/>
      <c r="K13" s="17"/>
    </row>
    <row r="14" spans="1:11" ht="24" customHeight="1" thickBot="1">
      <c r="A14" s="18" t="s">
        <v>11</v>
      </c>
      <c r="B14" s="19"/>
      <c r="C14" s="20">
        <v>1.438</v>
      </c>
      <c r="D14"/>
      <c r="E14" s="18" t="s">
        <v>11</v>
      </c>
      <c r="F14" s="19"/>
      <c r="G14" s="20">
        <v>1.454</v>
      </c>
      <c r="H14" s="17"/>
      <c r="I14" s="17"/>
      <c r="J14" s="17"/>
      <c r="K14" s="17"/>
    </row>
    <row r="15" spans="1:11" ht="24" customHeight="1" thickBot="1" thickTop="1">
      <c r="A15" s="4" t="s">
        <v>3</v>
      </c>
      <c r="B15" s="11"/>
      <c r="C15" s="6">
        <f>SUM(C5:C14)</f>
        <v>6.899</v>
      </c>
      <c r="D15"/>
      <c r="E15" s="4" t="s">
        <v>3</v>
      </c>
      <c r="F15" s="40"/>
      <c r="G15" s="6">
        <f>SUM(G5:G14)</f>
        <v>6.6419999999999995</v>
      </c>
      <c r="H15" s="17"/>
      <c r="I15" s="17"/>
      <c r="J15" s="17"/>
      <c r="K15" s="17"/>
    </row>
    <row r="16" spans="1:11" ht="24" customHeight="1" thickBot="1" thickTop="1">
      <c r="A16" s="8"/>
      <c r="B16" s="12"/>
      <c r="C16" s="7"/>
      <c r="D16"/>
      <c r="E16" s="8"/>
      <c r="F16" s="49"/>
      <c r="G16" s="7"/>
      <c r="H16" s="17"/>
      <c r="I16" s="17"/>
      <c r="J16" s="17"/>
      <c r="K16" s="17"/>
    </row>
    <row r="17" spans="1:11" s="9" customFormat="1" ht="24" customHeight="1" thickBot="1" thickTop="1">
      <c r="A17" s="88" t="s">
        <v>58</v>
      </c>
      <c r="B17" s="89"/>
      <c r="C17" s="90"/>
      <c r="D17"/>
      <c r="E17" s="88" t="s">
        <v>59</v>
      </c>
      <c r="F17" s="89"/>
      <c r="G17" s="90"/>
      <c r="H17" s="28"/>
      <c r="I17" s="17"/>
      <c r="J17" s="17"/>
      <c r="K17" s="17"/>
    </row>
    <row r="18" spans="1:11" s="9" customFormat="1" ht="23.25" customHeight="1" thickBot="1" thickTop="1">
      <c r="A18" s="4" t="s">
        <v>0</v>
      </c>
      <c r="B18" s="11" t="s">
        <v>2</v>
      </c>
      <c r="C18" s="5" t="s">
        <v>1</v>
      </c>
      <c r="D18"/>
      <c r="E18" s="4" t="s">
        <v>0</v>
      </c>
      <c r="F18" s="40" t="s">
        <v>2</v>
      </c>
      <c r="G18" s="5" t="s">
        <v>1</v>
      </c>
      <c r="H18" s="28"/>
      <c r="I18" s="17"/>
      <c r="J18" s="17"/>
      <c r="K18" s="17"/>
    </row>
    <row r="19" spans="1:11" ht="24" customHeight="1" thickTop="1">
      <c r="A19" s="18" t="s">
        <v>19</v>
      </c>
      <c r="B19" s="19">
        <v>3</v>
      </c>
      <c r="C19" s="20">
        <v>1.218</v>
      </c>
      <c r="D19"/>
      <c r="E19" s="18" t="s">
        <v>19</v>
      </c>
      <c r="F19" s="19">
        <v>2</v>
      </c>
      <c r="G19" s="20">
        <v>0.541</v>
      </c>
      <c r="H19" s="28"/>
      <c r="I19" s="28"/>
      <c r="J19" s="28"/>
      <c r="K19" s="28"/>
    </row>
    <row r="20" spans="1:11" ht="24" customHeight="1">
      <c r="A20" s="18" t="s">
        <v>17</v>
      </c>
      <c r="B20" s="19">
        <v>2</v>
      </c>
      <c r="C20" s="20">
        <v>0.639</v>
      </c>
      <c r="D20"/>
      <c r="E20" s="18" t="s">
        <v>17</v>
      </c>
      <c r="F20" s="19">
        <v>4</v>
      </c>
      <c r="G20" s="20">
        <v>0.705</v>
      </c>
      <c r="H20" s="9"/>
      <c r="I20" s="28"/>
      <c r="J20" s="28"/>
      <c r="K20" s="28"/>
    </row>
    <row r="21" spans="1:11" s="17" customFormat="1" ht="24" customHeight="1">
      <c r="A21" s="18" t="s">
        <v>23</v>
      </c>
      <c r="B21" s="19">
        <v>3</v>
      </c>
      <c r="C21" s="20">
        <v>0.719</v>
      </c>
      <c r="D21"/>
      <c r="E21" s="18" t="s">
        <v>23</v>
      </c>
      <c r="F21" s="19">
        <v>5</v>
      </c>
      <c r="G21" s="20">
        <v>1.854</v>
      </c>
      <c r="H21"/>
      <c r="I21" s="2"/>
      <c r="J21" s="2"/>
      <c r="K21" s="2"/>
    </row>
    <row r="22" spans="1:11" s="17" customFormat="1" ht="24" customHeight="1">
      <c r="A22" s="18" t="s">
        <v>55</v>
      </c>
      <c r="B22" s="19">
        <v>2</v>
      </c>
      <c r="C22" s="20">
        <v>0.463</v>
      </c>
      <c r="D22"/>
      <c r="E22" s="18" t="s">
        <v>55</v>
      </c>
      <c r="F22" s="19">
        <v>2</v>
      </c>
      <c r="G22" s="20">
        <v>0.266</v>
      </c>
      <c r="H22"/>
      <c r="I22" s="28"/>
      <c r="J22" s="28"/>
      <c r="K22" s="28"/>
    </row>
    <row r="23" spans="1:11" s="17" customFormat="1" ht="24" customHeight="1">
      <c r="A23" s="18" t="s">
        <v>60</v>
      </c>
      <c r="B23" s="19">
        <v>1</v>
      </c>
      <c r="C23" s="20">
        <v>0.717</v>
      </c>
      <c r="D23"/>
      <c r="E23" s="18" t="s">
        <v>13</v>
      </c>
      <c r="F23" s="19">
        <v>1</v>
      </c>
      <c r="G23" s="20">
        <v>0.307</v>
      </c>
      <c r="H23"/>
      <c r="J23" s="28"/>
      <c r="K23" s="28"/>
    </row>
    <row r="24" spans="1:11" s="17" customFormat="1" ht="24" customHeight="1">
      <c r="A24" s="18" t="s">
        <v>22</v>
      </c>
      <c r="B24" s="19"/>
      <c r="C24" s="20">
        <v>0.725</v>
      </c>
      <c r="D24" s="32"/>
      <c r="E24" s="14" t="s">
        <v>38</v>
      </c>
      <c r="F24" s="19">
        <v>1</v>
      </c>
      <c r="G24" s="20">
        <v>0.828</v>
      </c>
      <c r="I24" s="2"/>
      <c r="J24" s="2"/>
      <c r="K24" s="2"/>
    </row>
    <row r="25" spans="1:7" s="17" customFormat="1" ht="24" customHeight="1">
      <c r="A25" s="18" t="s">
        <v>20</v>
      </c>
      <c r="B25" s="19">
        <v>1</v>
      </c>
      <c r="C25" s="20">
        <v>0.389</v>
      </c>
      <c r="D25" s="32"/>
      <c r="E25" s="18" t="s">
        <v>20</v>
      </c>
      <c r="F25" s="19">
        <v>1</v>
      </c>
      <c r="G25" s="20">
        <v>0.557</v>
      </c>
    </row>
    <row r="26" spans="1:11" s="17" customFormat="1" ht="24" customHeight="1">
      <c r="A26" s="18" t="s">
        <v>27</v>
      </c>
      <c r="B26" s="15">
        <v>1</v>
      </c>
      <c r="C26" s="16">
        <v>0.164</v>
      </c>
      <c r="D26" s="32"/>
      <c r="E26" s="18" t="s">
        <v>27</v>
      </c>
      <c r="F26" s="15">
        <v>1</v>
      </c>
      <c r="G26" s="16">
        <v>0.129</v>
      </c>
      <c r="I26" s="2"/>
      <c r="J26" s="10"/>
      <c r="K26" s="2"/>
    </row>
    <row r="27" spans="1:11" s="17" customFormat="1" ht="24" customHeight="1">
      <c r="A27" s="18" t="s">
        <v>14</v>
      </c>
      <c r="B27" s="51"/>
      <c r="C27" s="52">
        <v>0.092</v>
      </c>
      <c r="D27" s="32"/>
      <c r="E27" s="18" t="s">
        <v>26</v>
      </c>
      <c r="F27" s="21">
        <v>12</v>
      </c>
      <c r="G27" s="22">
        <v>1.985</v>
      </c>
      <c r="I27" s="2"/>
      <c r="J27" s="10"/>
      <c r="K27" s="2"/>
    </row>
    <row r="28" spans="1:11" s="17" customFormat="1" ht="24" customHeight="1">
      <c r="A28" s="18" t="s">
        <v>26</v>
      </c>
      <c r="B28" s="21">
        <v>6</v>
      </c>
      <c r="C28" s="22">
        <v>0.965</v>
      </c>
      <c r="D28" s="32"/>
      <c r="E28" s="18" t="s">
        <v>25</v>
      </c>
      <c r="F28" s="19">
        <v>1</v>
      </c>
      <c r="G28" s="20">
        <v>0.305</v>
      </c>
      <c r="I28" s="2"/>
      <c r="J28" s="10"/>
      <c r="K28" s="2"/>
    </row>
    <row r="29" spans="1:11" s="17" customFormat="1" ht="24" customHeight="1">
      <c r="A29" s="18" t="s">
        <v>25</v>
      </c>
      <c r="B29" s="19">
        <v>1</v>
      </c>
      <c r="C29" s="20">
        <v>0.305</v>
      </c>
      <c r="D29" s="32"/>
      <c r="E29" s="18" t="s">
        <v>11</v>
      </c>
      <c r="F29" s="19"/>
      <c r="G29" s="20">
        <v>1.269</v>
      </c>
      <c r="I29" s="2"/>
      <c r="J29" s="10"/>
      <c r="K29" s="2"/>
    </row>
    <row r="30" spans="1:11" s="17" customFormat="1" ht="24" customHeight="1" thickBot="1">
      <c r="A30" s="18" t="s">
        <v>11</v>
      </c>
      <c r="B30" s="19"/>
      <c r="C30" s="20">
        <v>1.269</v>
      </c>
      <c r="D30" s="32"/>
      <c r="E30" s="18" t="s">
        <v>61</v>
      </c>
      <c r="F30" s="21"/>
      <c r="G30" s="22">
        <v>0.058</v>
      </c>
      <c r="I30" s="2"/>
      <c r="J30" s="10"/>
      <c r="K30" s="2"/>
    </row>
    <row r="31" spans="1:11" s="28" customFormat="1" ht="24" customHeight="1" thickBot="1" thickTop="1">
      <c r="A31" s="4" t="s">
        <v>3</v>
      </c>
      <c r="B31" s="11"/>
      <c r="C31" s="6">
        <f>SUM(C19:C30)</f>
        <v>7.664999999999999</v>
      </c>
      <c r="D31"/>
      <c r="E31" s="23" t="s">
        <v>3</v>
      </c>
      <c r="F31" s="41"/>
      <c r="G31" s="25">
        <f>SUM(G19:G30)</f>
        <v>8.804</v>
      </c>
      <c r="I31" s="2"/>
      <c r="J31" s="10"/>
      <c r="K31" s="2"/>
    </row>
    <row r="32" spans="1:11" s="28" customFormat="1" ht="24" customHeight="1" thickTop="1">
      <c r="A32" s="2"/>
      <c r="B32" s="10"/>
      <c r="C32" s="2"/>
      <c r="D32" s="2"/>
      <c r="E32" s="17"/>
      <c r="F32" s="42"/>
      <c r="H32" s="2"/>
      <c r="I32" s="2"/>
      <c r="J32" s="10"/>
      <c r="K32" s="2"/>
    </row>
    <row r="33" ht="22.5" customHeight="1"/>
    <row r="34" ht="21" customHeight="1"/>
  </sheetData>
  <sheetProtection/>
  <mergeCells count="7">
    <mergeCell ref="E17:G17"/>
    <mergeCell ref="A1:K1"/>
    <mergeCell ref="A3:C3"/>
    <mergeCell ref="E3:G3"/>
    <mergeCell ref="I4:K4"/>
    <mergeCell ref="I6:K7"/>
    <mergeCell ref="A17:C17"/>
  </mergeCells>
  <printOptions/>
  <pageMargins left="0.23" right="0.36" top="0.35" bottom="0.5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zoomScale="70" zoomScaleNormal="70" zoomScalePageLayoutView="0" workbookViewId="0" topLeftCell="A1">
      <selection activeCell="N15" sqref="N15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9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64</v>
      </c>
      <c r="B3" s="89"/>
      <c r="C3" s="90"/>
      <c r="D3"/>
      <c r="E3" s="88" t="s">
        <v>65</v>
      </c>
      <c r="F3" s="89"/>
      <c r="G3" s="90"/>
      <c r="H3"/>
      <c r="I3" s="88" t="s">
        <v>66</v>
      </c>
      <c r="J3" s="89"/>
      <c r="K3" s="90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H4"/>
      <c r="I4" s="4" t="s">
        <v>0</v>
      </c>
      <c r="J4" s="11" t="s">
        <v>2</v>
      </c>
      <c r="K4" s="5" t="s">
        <v>1</v>
      </c>
    </row>
    <row r="5" spans="1:11" ht="24" customHeight="1" thickTop="1">
      <c r="A5" s="18" t="s">
        <v>19</v>
      </c>
      <c r="B5" s="21">
        <v>5</v>
      </c>
      <c r="C5" s="22">
        <v>1.575</v>
      </c>
      <c r="D5" s="31"/>
      <c r="E5" s="18" t="s">
        <v>19</v>
      </c>
      <c r="F5" s="21">
        <v>4</v>
      </c>
      <c r="G5" s="22">
        <v>1.352</v>
      </c>
      <c r="H5"/>
      <c r="I5" s="18" t="s">
        <v>19</v>
      </c>
      <c r="J5" s="21">
        <v>2</v>
      </c>
      <c r="K5" s="22">
        <v>1.562</v>
      </c>
    </row>
    <row r="6" spans="1:11" ht="24" customHeight="1">
      <c r="A6" s="18" t="s">
        <v>17</v>
      </c>
      <c r="B6" s="21">
        <v>2</v>
      </c>
      <c r="C6" s="22">
        <v>0.91</v>
      </c>
      <c r="D6" s="31"/>
      <c r="E6" s="18" t="s">
        <v>17</v>
      </c>
      <c r="F6" s="21">
        <v>2</v>
      </c>
      <c r="G6" s="22">
        <v>0.531</v>
      </c>
      <c r="H6"/>
      <c r="I6" s="18" t="s">
        <v>17</v>
      </c>
      <c r="J6" s="21">
        <v>1</v>
      </c>
      <c r="K6" s="22">
        <v>0.246</v>
      </c>
    </row>
    <row r="7" spans="1:11" ht="24" customHeight="1">
      <c r="A7" s="18" t="s">
        <v>23</v>
      </c>
      <c r="B7" s="21">
        <v>5</v>
      </c>
      <c r="C7" s="22">
        <v>1.005</v>
      </c>
      <c r="D7" s="31"/>
      <c r="E7" s="18" t="s">
        <v>23</v>
      </c>
      <c r="F7" s="21">
        <v>3</v>
      </c>
      <c r="G7" s="22">
        <v>1.472</v>
      </c>
      <c r="H7"/>
      <c r="I7" s="18" t="s">
        <v>23</v>
      </c>
      <c r="J7" s="21">
        <v>2</v>
      </c>
      <c r="K7" s="22">
        <v>0.317</v>
      </c>
    </row>
    <row r="8" spans="1:11" ht="24" customHeight="1">
      <c r="A8" s="18" t="s">
        <v>55</v>
      </c>
      <c r="B8" s="19">
        <v>2</v>
      </c>
      <c r="C8" s="20">
        <v>0.519</v>
      </c>
      <c r="D8" s="31"/>
      <c r="E8" s="18" t="s">
        <v>55</v>
      </c>
      <c r="F8" s="19">
        <v>1</v>
      </c>
      <c r="G8" s="20">
        <v>0.162</v>
      </c>
      <c r="H8"/>
      <c r="I8" s="18" t="s">
        <v>55</v>
      </c>
      <c r="J8" s="19">
        <v>2</v>
      </c>
      <c r="K8" s="20">
        <v>0.373</v>
      </c>
    </row>
    <row r="9" spans="1:11" ht="24" customHeight="1">
      <c r="A9" s="18" t="s">
        <v>22</v>
      </c>
      <c r="B9" s="19"/>
      <c r="C9" s="20">
        <v>0.418</v>
      </c>
      <c r="D9" s="31"/>
      <c r="E9" s="18" t="s">
        <v>26</v>
      </c>
      <c r="F9" s="19">
        <v>14</v>
      </c>
      <c r="G9" s="20">
        <v>2.527</v>
      </c>
      <c r="H9" s="32"/>
      <c r="I9" s="18" t="s">
        <v>26</v>
      </c>
      <c r="J9" s="19">
        <v>19</v>
      </c>
      <c r="K9" s="20">
        <v>4.025</v>
      </c>
    </row>
    <row r="10" spans="1:11" ht="24" customHeight="1">
      <c r="A10" s="18" t="s">
        <v>25</v>
      </c>
      <c r="B10" s="19">
        <v>1</v>
      </c>
      <c r="C10" s="20">
        <v>0.449</v>
      </c>
      <c r="D10" s="31"/>
      <c r="E10" s="18" t="s">
        <v>25</v>
      </c>
      <c r="F10" s="19">
        <v>2</v>
      </c>
      <c r="G10" s="20">
        <v>0.769</v>
      </c>
      <c r="H10" s="32"/>
      <c r="I10" s="18" t="s">
        <v>25</v>
      </c>
      <c r="J10" s="19">
        <v>4</v>
      </c>
      <c r="K10" s="20">
        <v>0.987</v>
      </c>
    </row>
    <row r="11" spans="1:11" ht="24" customHeight="1">
      <c r="A11" s="18" t="s">
        <v>69</v>
      </c>
      <c r="B11" s="19">
        <v>2</v>
      </c>
      <c r="C11" s="20">
        <v>0.763</v>
      </c>
      <c r="D11" s="31"/>
      <c r="E11" s="18" t="s">
        <v>38</v>
      </c>
      <c r="F11" s="19">
        <v>1</v>
      </c>
      <c r="G11" s="20">
        <v>0.752</v>
      </c>
      <c r="H11" s="32"/>
      <c r="I11" s="18" t="s">
        <v>28</v>
      </c>
      <c r="J11" s="19">
        <v>4</v>
      </c>
      <c r="K11" s="20">
        <v>4.747</v>
      </c>
    </row>
    <row r="12" spans="1:11" ht="24" customHeight="1">
      <c r="A12" s="18" t="s">
        <v>26</v>
      </c>
      <c r="B12" s="19">
        <v>14</v>
      </c>
      <c r="C12" s="20">
        <v>2.445</v>
      </c>
      <c r="D12" s="31"/>
      <c r="E12" s="18" t="s">
        <v>18</v>
      </c>
      <c r="F12" s="19">
        <v>1</v>
      </c>
      <c r="G12" s="20">
        <v>0.426</v>
      </c>
      <c r="H12" s="32"/>
      <c r="I12" s="18" t="s">
        <v>25</v>
      </c>
      <c r="J12" s="19">
        <v>3</v>
      </c>
      <c r="K12" s="20">
        <v>1.035</v>
      </c>
    </row>
    <row r="13" spans="1:11" ht="24" customHeight="1" thickBot="1">
      <c r="A13" s="18" t="s">
        <v>11</v>
      </c>
      <c r="B13" s="19"/>
      <c r="C13" s="20">
        <v>1.418</v>
      </c>
      <c r="D13"/>
      <c r="E13" s="18" t="s">
        <v>27</v>
      </c>
      <c r="F13" s="15">
        <v>1</v>
      </c>
      <c r="G13" s="16">
        <v>0.183</v>
      </c>
      <c r="H13"/>
      <c r="I13" s="18" t="s">
        <v>27</v>
      </c>
      <c r="J13" s="15">
        <v>2</v>
      </c>
      <c r="K13" s="16">
        <v>0.246</v>
      </c>
    </row>
    <row r="14" spans="1:11" ht="24" customHeight="1" thickBot="1" thickTop="1">
      <c r="A14" s="4"/>
      <c r="B14" s="11"/>
      <c r="C14" s="6">
        <f>SUM(C5:C13)</f>
        <v>9.501999999999999</v>
      </c>
      <c r="D14"/>
      <c r="E14" s="18" t="s">
        <v>13</v>
      </c>
      <c r="F14" s="19">
        <v>1</v>
      </c>
      <c r="G14" s="20">
        <v>0.432</v>
      </c>
      <c r="H14"/>
      <c r="I14" s="18" t="s">
        <v>30</v>
      </c>
      <c r="J14" s="21">
        <v>1</v>
      </c>
      <c r="K14" s="22">
        <v>6.456</v>
      </c>
    </row>
    <row r="15" spans="1:11" ht="24" customHeight="1" thickBot="1" thickTop="1">
      <c r="A15" s="26"/>
      <c r="B15" s="27"/>
      <c r="C15" s="17"/>
      <c r="D15"/>
      <c r="E15" s="18" t="s">
        <v>46</v>
      </c>
      <c r="F15" s="21">
        <v>1</v>
      </c>
      <c r="G15" s="22">
        <v>0.584</v>
      </c>
      <c r="I15" s="23"/>
      <c r="J15" s="41"/>
      <c r="K15" s="25">
        <f>SUM(K5:K14)</f>
        <v>19.994000000000003</v>
      </c>
    </row>
    <row r="16" spans="1:8" s="9" customFormat="1" ht="24" customHeight="1" thickBot="1" thickTop="1">
      <c r="A16" s="88" t="s">
        <v>67</v>
      </c>
      <c r="B16" s="89"/>
      <c r="C16" s="90"/>
      <c r="D16"/>
      <c r="E16" s="4"/>
      <c r="F16" s="40"/>
      <c r="G16" s="6">
        <f>SUM(G5:G15)</f>
        <v>9.190000000000001</v>
      </c>
      <c r="H16" s="2"/>
    </row>
    <row r="17" spans="1:11" s="9" customFormat="1" ht="24" customHeight="1" thickBot="1" thickTop="1">
      <c r="A17" s="4" t="s">
        <v>0</v>
      </c>
      <c r="B17" s="11" t="s">
        <v>2</v>
      </c>
      <c r="C17" s="5" t="s">
        <v>1</v>
      </c>
      <c r="D17" s="46"/>
      <c r="E17" s="28"/>
      <c r="F17" s="42"/>
      <c r="G17" s="17"/>
      <c r="H17" s="2"/>
      <c r="I17" s="91" t="s">
        <v>9</v>
      </c>
      <c r="J17" s="92"/>
      <c r="K17" s="93"/>
    </row>
    <row r="18" spans="1:11" ht="24" customHeight="1" thickBot="1" thickTop="1">
      <c r="A18" s="18" t="s">
        <v>19</v>
      </c>
      <c r="B18" s="21">
        <v>1</v>
      </c>
      <c r="C18" s="22">
        <v>0.214</v>
      </c>
      <c r="D18" s="46"/>
      <c r="E18" s="88" t="s">
        <v>68</v>
      </c>
      <c r="F18" s="89"/>
      <c r="G18" s="90"/>
      <c r="H18" s="13"/>
      <c r="I18" s="33" t="s">
        <v>4</v>
      </c>
      <c r="J18" s="34"/>
      <c r="K18" s="3">
        <f>(C14+G16+C30+K15+G29)/5</f>
        <v>12.391200000000001</v>
      </c>
    </row>
    <row r="19" spans="1:11" ht="24" customHeight="1" thickBot="1" thickTop="1">
      <c r="A19" s="18" t="s">
        <v>17</v>
      </c>
      <c r="B19" s="21">
        <v>2</v>
      </c>
      <c r="C19" s="22">
        <v>0.412</v>
      </c>
      <c r="D19" s="46"/>
      <c r="E19" s="4" t="s">
        <v>0</v>
      </c>
      <c r="F19" s="11" t="s">
        <v>2</v>
      </c>
      <c r="G19" s="5" t="s">
        <v>1</v>
      </c>
      <c r="I19" s="96" t="s">
        <v>8</v>
      </c>
      <c r="J19" s="96"/>
      <c r="K19" s="96"/>
    </row>
    <row r="20" spans="1:11" s="17" customFormat="1" ht="24" customHeight="1" thickTop="1">
      <c r="A20" s="18" t="s">
        <v>23</v>
      </c>
      <c r="B20" s="21">
        <v>1</v>
      </c>
      <c r="C20" s="22">
        <v>0.329</v>
      </c>
      <c r="D20" s="46"/>
      <c r="E20" s="18" t="s">
        <v>19</v>
      </c>
      <c r="F20" s="21">
        <v>2</v>
      </c>
      <c r="G20" s="22">
        <v>0.853</v>
      </c>
      <c r="I20" s="96"/>
      <c r="J20" s="96"/>
      <c r="K20" s="96"/>
    </row>
    <row r="21" spans="1:8" s="17" customFormat="1" ht="24" customHeight="1">
      <c r="A21" s="18" t="s">
        <v>70</v>
      </c>
      <c r="B21" s="19">
        <v>4</v>
      </c>
      <c r="C21" s="20">
        <v>0.392</v>
      </c>
      <c r="D21" s="46"/>
      <c r="E21" s="18" t="s">
        <v>17</v>
      </c>
      <c r="F21" s="21">
        <v>2</v>
      </c>
      <c r="G21" s="22">
        <v>0.362</v>
      </c>
      <c r="H21" s="29"/>
    </row>
    <row r="22" spans="1:8" s="17" customFormat="1" ht="24" customHeight="1">
      <c r="A22" s="18" t="s">
        <v>26</v>
      </c>
      <c r="B22" s="19">
        <v>19</v>
      </c>
      <c r="C22" s="20">
        <v>3.595</v>
      </c>
      <c r="D22" s="46"/>
      <c r="E22" s="18" t="s">
        <v>23</v>
      </c>
      <c r="F22" s="21">
        <v>1</v>
      </c>
      <c r="G22" s="22">
        <v>0.418</v>
      </c>
      <c r="H22" s="29"/>
    </row>
    <row r="23" spans="1:8" s="17" customFormat="1" ht="24" customHeight="1">
      <c r="A23" s="18" t="s">
        <v>11</v>
      </c>
      <c r="B23" s="19"/>
      <c r="C23" s="20">
        <v>1.418</v>
      </c>
      <c r="D23" s="47"/>
      <c r="E23" s="18" t="s">
        <v>26</v>
      </c>
      <c r="F23" s="19">
        <v>10</v>
      </c>
      <c r="G23" s="20">
        <v>2.792</v>
      </c>
      <c r="H23" s="29"/>
    </row>
    <row r="24" spans="1:8" s="17" customFormat="1" ht="24" customHeight="1">
      <c r="A24" s="18" t="s">
        <v>28</v>
      </c>
      <c r="B24" s="19">
        <v>2</v>
      </c>
      <c r="C24" s="20">
        <v>2.265</v>
      </c>
      <c r="D24" s="47"/>
      <c r="E24" s="18" t="s">
        <v>28</v>
      </c>
      <c r="F24" s="19">
        <v>1</v>
      </c>
      <c r="G24" s="20">
        <v>0.856</v>
      </c>
      <c r="H24" s="29"/>
    </row>
    <row r="25" spans="1:8" s="17" customFormat="1" ht="24" customHeight="1">
      <c r="A25" s="18" t="s">
        <v>25</v>
      </c>
      <c r="B25" s="19">
        <v>2</v>
      </c>
      <c r="C25" s="20">
        <v>0.731</v>
      </c>
      <c r="D25" s="47"/>
      <c r="E25" s="18" t="s">
        <v>71</v>
      </c>
      <c r="F25" s="19">
        <v>2</v>
      </c>
      <c r="G25" s="20">
        <v>0.985</v>
      </c>
      <c r="H25" s="29"/>
    </row>
    <row r="26" spans="1:8" s="17" customFormat="1" ht="24" customHeight="1">
      <c r="A26" s="18" t="s">
        <v>27</v>
      </c>
      <c r="B26" s="15">
        <v>2</v>
      </c>
      <c r="C26" s="16">
        <v>0.197</v>
      </c>
      <c r="D26" s="47"/>
      <c r="E26" s="18" t="s">
        <v>27</v>
      </c>
      <c r="F26" s="15">
        <v>2</v>
      </c>
      <c r="G26" s="16">
        <v>0.232</v>
      </c>
      <c r="H26" s="29"/>
    </row>
    <row r="27" spans="1:11" s="28" customFormat="1" ht="24" customHeight="1">
      <c r="A27" s="18" t="s">
        <v>30</v>
      </c>
      <c r="B27" s="21">
        <v>1</v>
      </c>
      <c r="C27" s="22">
        <v>4.185</v>
      </c>
      <c r="D27" s="46"/>
      <c r="E27" s="18" t="s">
        <v>30</v>
      </c>
      <c r="F27" s="58">
        <v>0.5</v>
      </c>
      <c r="G27" s="22">
        <v>1.935</v>
      </c>
      <c r="H27" s="29"/>
      <c r="I27" s="17"/>
      <c r="J27" s="17"/>
      <c r="K27" s="17"/>
    </row>
    <row r="28" spans="1:11" s="28" customFormat="1" ht="24" customHeight="1" thickBot="1">
      <c r="A28" s="53" t="s">
        <v>14</v>
      </c>
      <c r="B28" s="54">
        <v>1</v>
      </c>
      <c r="C28" s="55">
        <v>0.254</v>
      </c>
      <c r="D28" s="46"/>
      <c r="E28" s="53" t="s">
        <v>20</v>
      </c>
      <c r="F28" s="56">
        <v>9</v>
      </c>
      <c r="G28" s="57">
        <v>0.329</v>
      </c>
      <c r="H28" s="17"/>
      <c r="I28" s="17"/>
      <c r="J28" s="17"/>
      <c r="K28" s="17"/>
    </row>
    <row r="29" spans="1:11" ht="24" customHeight="1" thickBot="1" thickTop="1">
      <c r="A29" s="53" t="s">
        <v>20</v>
      </c>
      <c r="B29" s="56">
        <v>9</v>
      </c>
      <c r="C29" s="57">
        <v>0.516</v>
      </c>
      <c r="D29" s="8"/>
      <c r="E29" s="4"/>
      <c r="F29" s="40"/>
      <c r="G29" s="6">
        <f>SUM(G20:G28)</f>
        <v>8.762</v>
      </c>
      <c r="H29" s="17"/>
      <c r="I29" s="17"/>
      <c r="J29" s="17"/>
      <c r="K29" s="17"/>
    </row>
    <row r="30" spans="1:11" ht="24" customHeight="1" thickBot="1" thickTop="1">
      <c r="A30" s="4"/>
      <c r="B30" s="11"/>
      <c r="C30" s="6">
        <f>SUM(C18:C29)</f>
        <v>14.508</v>
      </c>
      <c r="D30" s="8"/>
      <c r="E30" s="45"/>
      <c r="F30" s="44"/>
      <c r="G30" s="45"/>
      <c r="H30" s="17"/>
      <c r="I30" s="17"/>
      <c r="J30" s="17"/>
      <c r="K30" s="17"/>
    </row>
    <row r="31" spans="4:11" ht="21" customHeight="1" thickTop="1">
      <c r="D31" s="8"/>
      <c r="E31" s="45"/>
      <c r="F31" s="48"/>
      <c r="G31" s="47"/>
      <c r="H31" s="28"/>
      <c r="I31" s="17"/>
      <c r="J31" s="17"/>
      <c r="K31" s="17"/>
    </row>
    <row r="32" spans="5:11" ht="12.75">
      <c r="E32" s="17"/>
      <c r="F32" s="42"/>
      <c r="G32" s="28"/>
      <c r="H32" s="28"/>
      <c r="I32" s="28"/>
      <c r="J32" s="28"/>
      <c r="K32" s="28"/>
    </row>
    <row r="33" spans="5:11" ht="12.75">
      <c r="E33" s="28"/>
      <c r="F33" s="42"/>
      <c r="G33" s="17"/>
      <c r="H33" s="28"/>
      <c r="I33" s="28"/>
      <c r="J33" s="28"/>
      <c r="K33" s="28"/>
    </row>
    <row r="34" spans="5:10" ht="12.75">
      <c r="E34" s="32"/>
      <c r="F34" s="43"/>
      <c r="G34" s="32"/>
      <c r="H34" s="9"/>
      <c r="J34" s="2"/>
    </row>
    <row r="35" spans="8:11" ht="12.75">
      <c r="H35"/>
      <c r="I35" s="28"/>
      <c r="J35" s="28"/>
      <c r="K35" s="28"/>
    </row>
    <row r="36" spans="8:11" ht="12.75">
      <c r="H36"/>
      <c r="I36" s="17"/>
      <c r="J36" s="28"/>
      <c r="K36" s="28"/>
    </row>
    <row r="37" spans="8:10" ht="12.75">
      <c r="H37"/>
      <c r="J37" s="2"/>
    </row>
    <row r="38" ht="12.75">
      <c r="H38" s="17"/>
    </row>
    <row r="39" ht="12.75">
      <c r="H39" s="17"/>
    </row>
    <row r="40" ht="12.75">
      <c r="H40" s="17"/>
    </row>
    <row r="41" ht="12.75">
      <c r="H41" s="17"/>
    </row>
    <row r="42" ht="12.75">
      <c r="H42" s="28"/>
    </row>
    <row r="43" ht="12.75">
      <c r="H43" s="17"/>
    </row>
    <row r="44" ht="12.75">
      <c r="H44" s="28"/>
    </row>
    <row r="45" ht="12.75">
      <c r="H45" s="28"/>
    </row>
  </sheetData>
  <sheetProtection/>
  <mergeCells count="8">
    <mergeCell ref="E18:G18"/>
    <mergeCell ref="I19:K20"/>
    <mergeCell ref="A1:K1"/>
    <mergeCell ref="A3:C3"/>
    <mergeCell ref="E3:G3"/>
    <mergeCell ref="I3:K3"/>
    <mergeCell ref="A16:C16"/>
    <mergeCell ref="I17:K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12.57421875" style="2" customWidth="1"/>
    <col min="2" max="2" width="5.57421875" style="10" customWidth="1"/>
    <col min="3" max="3" width="10.421875" style="2" customWidth="1"/>
    <col min="4" max="4" width="2.140625" style="2" customWidth="1"/>
    <col min="5" max="5" width="12.57421875" style="2" customWidth="1"/>
    <col min="6" max="6" width="6.00390625" style="2" customWidth="1"/>
    <col min="7" max="7" width="10.421875" style="2" customWidth="1"/>
    <col min="8" max="8" width="1.851562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85" t="s">
        <v>110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ht="16.5" customHeight="1" thickBot="1" thickTop="1"/>
    <row r="3" spans="1:11" s="13" customFormat="1" ht="24" customHeight="1" thickBot="1" thickTop="1">
      <c r="A3" s="88" t="s">
        <v>111</v>
      </c>
      <c r="B3" s="89"/>
      <c r="C3" s="90"/>
      <c r="D3"/>
      <c r="E3" s="88" t="s">
        <v>112</v>
      </c>
      <c r="F3" s="89"/>
      <c r="G3" s="90"/>
      <c r="I3" s="91" t="s">
        <v>122</v>
      </c>
      <c r="J3" s="92"/>
      <c r="K3" s="93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33" t="s">
        <v>4</v>
      </c>
      <c r="J4" s="34"/>
      <c r="K4" s="3">
        <f>(C15+G14+C28+G26)/4</f>
        <v>9.3735</v>
      </c>
    </row>
    <row r="5" spans="1:11" ht="24" customHeight="1" thickTop="1">
      <c r="A5" s="18" t="s">
        <v>17</v>
      </c>
      <c r="B5" s="21">
        <v>1</v>
      </c>
      <c r="C5" s="22">
        <v>0.943</v>
      </c>
      <c r="D5" s="36"/>
      <c r="E5" s="18" t="s">
        <v>25</v>
      </c>
      <c r="F5" s="19">
        <v>1</v>
      </c>
      <c r="G5" s="20">
        <v>0.272</v>
      </c>
      <c r="H5" s="37"/>
      <c r="I5" s="95" t="s">
        <v>8</v>
      </c>
      <c r="J5" s="95"/>
      <c r="K5" s="95"/>
    </row>
    <row r="6" spans="1:11" ht="24" customHeight="1">
      <c r="A6" s="18" t="s">
        <v>28</v>
      </c>
      <c r="B6" s="21">
        <v>1</v>
      </c>
      <c r="C6" s="22">
        <v>2.119</v>
      </c>
      <c r="D6" s="36"/>
      <c r="E6" s="18" t="s">
        <v>33</v>
      </c>
      <c r="F6" s="15">
        <v>1</v>
      </c>
      <c r="G6" s="16">
        <v>0.263</v>
      </c>
      <c r="H6" s="37"/>
      <c r="I6" s="96"/>
      <c r="J6" s="96"/>
      <c r="K6" s="96"/>
    </row>
    <row r="7" spans="1:11" ht="24" customHeight="1">
      <c r="A7" s="18" t="s">
        <v>30</v>
      </c>
      <c r="B7" s="59">
        <v>0.5</v>
      </c>
      <c r="C7" s="22">
        <v>1.04</v>
      </c>
      <c r="D7" s="36"/>
      <c r="E7" s="18" t="s">
        <v>28</v>
      </c>
      <c r="F7" s="21">
        <v>1</v>
      </c>
      <c r="G7" s="22">
        <v>1.733</v>
      </c>
      <c r="H7" s="37"/>
      <c r="I7" s="8"/>
      <c r="J7" s="12"/>
      <c r="K7" s="7"/>
    </row>
    <row r="8" spans="1:10" ht="24" customHeight="1">
      <c r="A8" s="18" t="s">
        <v>26</v>
      </c>
      <c r="B8" s="19">
        <v>13</v>
      </c>
      <c r="C8" s="20">
        <v>2.386</v>
      </c>
      <c r="D8" s="36"/>
      <c r="E8" s="18" t="s">
        <v>26</v>
      </c>
      <c r="F8" s="19">
        <v>11</v>
      </c>
      <c r="G8" s="20">
        <v>1.797</v>
      </c>
      <c r="H8" s="37"/>
      <c r="J8" s="2"/>
    </row>
    <row r="9" spans="1:10" ht="24" customHeight="1">
      <c r="A9" s="18" t="s">
        <v>35</v>
      </c>
      <c r="B9" s="19"/>
      <c r="C9" s="20">
        <v>0.607</v>
      </c>
      <c r="D9" s="36"/>
      <c r="E9" s="18" t="s">
        <v>16</v>
      </c>
      <c r="F9" s="19">
        <v>3</v>
      </c>
      <c r="G9" s="20">
        <v>1.76</v>
      </c>
      <c r="H9" s="37"/>
      <c r="J9" s="2"/>
    </row>
    <row r="10" spans="1:10" ht="24" customHeight="1">
      <c r="A10" s="18" t="s">
        <v>115</v>
      </c>
      <c r="B10" s="19">
        <v>1</v>
      </c>
      <c r="C10" s="20">
        <v>0.315</v>
      </c>
      <c r="D10" s="36"/>
      <c r="E10" s="18" t="s">
        <v>32</v>
      </c>
      <c r="F10" s="19">
        <v>1</v>
      </c>
      <c r="G10" s="20">
        <v>0.622</v>
      </c>
      <c r="H10" s="37"/>
      <c r="J10" s="2"/>
    </row>
    <row r="11" spans="1:10" ht="24" customHeight="1">
      <c r="A11" s="18" t="s">
        <v>116</v>
      </c>
      <c r="B11" s="19">
        <v>3</v>
      </c>
      <c r="C11" s="20">
        <v>0.298</v>
      </c>
      <c r="D11" s="36"/>
      <c r="E11" s="18" t="s">
        <v>31</v>
      </c>
      <c r="F11" s="19">
        <v>2</v>
      </c>
      <c r="G11" s="20">
        <v>0.283</v>
      </c>
      <c r="H11" s="37"/>
      <c r="J11" s="2"/>
    </row>
    <row r="12" spans="1:10" ht="24" customHeight="1">
      <c r="A12" s="18" t="s">
        <v>32</v>
      </c>
      <c r="B12" s="19">
        <v>1</v>
      </c>
      <c r="C12" s="20">
        <v>0.557</v>
      </c>
      <c r="D12" s="36"/>
      <c r="E12" s="18" t="s">
        <v>117</v>
      </c>
      <c r="F12" s="15">
        <v>2</v>
      </c>
      <c r="G12" s="16">
        <v>0.245</v>
      </c>
      <c r="H12" s="37"/>
      <c r="J12" s="2"/>
    </row>
    <row r="13" spans="1:10" ht="24" customHeight="1" thickBot="1">
      <c r="A13" s="18" t="s">
        <v>29</v>
      </c>
      <c r="B13" s="15">
        <v>4</v>
      </c>
      <c r="C13" s="16">
        <v>0.782</v>
      </c>
      <c r="D13" s="35"/>
      <c r="E13" s="18" t="s">
        <v>11</v>
      </c>
      <c r="F13" s="19"/>
      <c r="G13" s="20">
        <v>1.452</v>
      </c>
      <c r="H13" s="28"/>
      <c r="J13" s="2"/>
    </row>
    <row r="14" spans="1:10" ht="24" customHeight="1" thickBot="1" thickTop="1">
      <c r="A14" s="18" t="s">
        <v>33</v>
      </c>
      <c r="B14" s="15">
        <v>1</v>
      </c>
      <c r="C14" s="16">
        <v>0.308</v>
      </c>
      <c r="D14" s="38"/>
      <c r="E14" s="4"/>
      <c r="F14" s="11"/>
      <c r="G14" s="6">
        <f>SUM(G5:G13)</f>
        <v>8.427</v>
      </c>
      <c r="H14" s="9"/>
      <c r="J14" s="2"/>
    </row>
    <row r="15" spans="1:11" s="17" customFormat="1" ht="24" customHeight="1" thickBot="1" thickTop="1">
      <c r="A15" s="4"/>
      <c r="B15" s="11"/>
      <c r="C15" s="6">
        <f>SUM(C5:C14)</f>
        <v>9.355</v>
      </c>
      <c r="D15" s="35"/>
      <c r="E15" s="8"/>
      <c r="F15" s="12"/>
      <c r="G15" s="7"/>
      <c r="I15" s="2"/>
      <c r="J15" s="10"/>
      <c r="K15" s="2"/>
    </row>
    <row r="16" spans="1:11" s="17" customFormat="1" ht="24" customHeight="1" thickBot="1" thickTop="1">
      <c r="A16" s="30"/>
      <c r="B16" s="27"/>
      <c r="D16" s="36"/>
      <c r="E16" s="88" t="s">
        <v>114</v>
      </c>
      <c r="F16" s="89"/>
      <c r="G16" s="90"/>
      <c r="I16" s="2"/>
      <c r="J16" s="10"/>
      <c r="K16" s="2"/>
    </row>
    <row r="17" spans="1:11" s="17" customFormat="1" ht="24" customHeight="1" thickBot="1" thickTop="1">
      <c r="A17" s="88" t="s">
        <v>113</v>
      </c>
      <c r="B17" s="89"/>
      <c r="C17" s="90"/>
      <c r="D17" s="36"/>
      <c r="E17" s="4" t="s">
        <v>0</v>
      </c>
      <c r="F17" s="11" t="s">
        <v>2</v>
      </c>
      <c r="G17" s="5" t="s">
        <v>1</v>
      </c>
      <c r="I17" s="2"/>
      <c r="J17" s="10"/>
      <c r="K17" s="2"/>
    </row>
    <row r="18" spans="1:11" s="17" customFormat="1" ht="24" customHeight="1" thickBot="1" thickTop="1">
      <c r="A18" s="4" t="s">
        <v>0</v>
      </c>
      <c r="B18" s="11" t="s">
        <v>2</v>
      </c>
      <c r="C18" s="5" t="s">
        <v>1</v>
      </c>
      <c r="D18" s="36"/>
      <c r="E18" s="18" t="s">
        <v>11</v>
      </c>
      <c r="F18" s="19"/>
      <c r="G18" s="20">
        <v>1.561</v>
      </c>
      <c r="H18" s="28"/>
      <c r="I18" s="2"/>
      <c r="J18" s="10"/>
      <c r="K18" s="2"/>
    </row>
    <row r="19" spans="1:11" s="17" customFormat="1" ht="24" customHeight="1" thickTop="1">
      <c r="A19" s="18" t="s">
        <v>16</v>
      </c>
      <c r="B19" s="19">
        <v>3</v>
      </c>
      <c r="C19" s="20">
        <v>1.835</v>
      </c>
      <c r="D19" s="31"/>
      <c r="E19" s="18" t="s">
        <v>121</v>
      </c>
      <c r="F19" s="21">
        <v>1</v>
      </c>
      <c r="G19" s="22">
        <v>3.469</v>
      </c>
      <c r="H19" s="28"/>
      <c r="I19" s="2"/>
      <c r="J19" s="10"/>
      <c r="K19" s="2"/>
    </row>
    <row r="20" spans="1:11" s="17" customFormat="1" ht="24" customHeight="1">
      <c r="A20" s="18" t="s">
        <v>118</v>
      </c>
      <c r="B20" s="21">
        <v>1</v>
      </c>
      <c r="C20" s="22">
        <v>1.335</v>
      </c>
      <c r="D20" s="31"/>
      <c r="E20" s="18" t="s">
        <v>30</v>
      </c>
      <c r="F20" s="59">
        <v>0.5</v>
      </c>
      <c r="G20" s="22">
        <v>2.29</v>
      </c>
      <c r="H20" s="2"/>
      <c r="I20" s="2"/>
      <c r="J20" s="10"/>
      <c r="K20" s="2"/>
    </row>
    <row r="21" spans="1:11" s="17" customFormat="1" ht="24" customHeight="1">
      <c r="A21" s="18" t="s">
        <v>26</v>
      </c>
      <c r="B21" s="19">
        <v>9</v>
      </c>
      <c r="C21" s="20">
        <v>1.688</v>
      </c>
      <c r="D21" s="38"/>
      <c r="E21" s="18" t="s">
        <v>33</v>
      </c>
      <c r="F21" s="21">
        <v>1</v>
      </c>
      <c r="G21" s="22">
        <v>0.443</v>
      </c>
      <c r="H21" s="2"/>
      <c r="I21" s="2"/>
      <c r="J21" s="10"/>
      <c r="K21" s="2"/>
    </row>
    <row r="22" spans="1:11" s="17" customFormat="1" ht="24" customHeight="1">
      <c r="A22" s="18" t="s">
        <v>20</v>
      </c>
      <c r="B22" s="19">
        <v>2</v>
      </c>
      <c r="C22" s="20">
        <v>0.92</v>
      </c>
      <c r="D22" s="38"/>
      <c r="E22" s="18" t="s">
        <v>26</v>
      </c>
      <c r="F22" s="19">
        <v>17</v>
      </c>
      <c r="G22" s="20">
        <v>1.502</v>
      </c>
      <c r="H22" s="2"/>
      <c r="I22" s="2"/>
      <c r="J22" s="10"/>
      <c r="K22" s="2"/>
    </row>
    <row r="23" spans="1:11" s="28" customFormat="1" ht="24" customHeight="1">
      <c r="A23" s="18" t="s">
        <v>120</v>
      </c>
      <c r="B23" s="19">
        <v>3</v>
      </c>
      <c r="C23" s="20">
        <v>1.071</v>
      </c>
      <c r="D23" s="2"/>
      <c r="E23" s="18" t="s">
        <v>119</v>
      </c>
      <c r="F23" s="21">
        <v>1</v>
      </c>
      <c r="G23" s="22">
        <v>1.003</v>
      </c>
      <c r="H23" s="2"/>
      <c r="I23" s="2"/>
      <c r="J23" s="10"/>
      <c r="K23" s="2"/>
    </row>
    <row r="24" spans="1:11" s="28" customFormat="1" ht="24" customHeight="1">
      <c r="A24" s="18" t="s">
        <v>119</v>
      </c>
      <c r="B24" s="21">
        <v>1</v>
      </c>
      <c r="C24" s="22">
        <v>0.992</v>
      </c>
      <c r="D24" s="2"/>
      <c r="E24" s="18" t="s">
        <v>32</v>
      </c>
      <c r="F24" s="19">
        <v>1</v>
      </c>
      <c r="G24" s="20">
        <v>0.301</v>
      </c>
      <c r="H24" s="2"/>
      <c r="I24" s="2"/>
      <c r="J24" s="10"/>
      <c r="K24" s="2"/>
    </row>
    <row r="25" spans="1:7" ht="24" customHeight="1" thickBot="1">
      <c r="A25" s="18" t="s">
        <v>32</v>
      </c>
      <c r="B25" s="19">
        <v>1</v>
      </c>
      <c r="C25" s="20">
        <v>0.301</v>
      </c>
      <c r="E25" s="18" t="s">
        <v>16</v>
      </c>
      <c r="F25" s="19">
        <v>1</v>
      </c>
      <c r="G25" s="20">
        <v>0.357</v>
      </c>
    </row>
    <row r="26" spans="1:7" ht="24" customHeight="1" thickBot="1" thickTop="1">
      <c r="A26" s="18" t="s">
        <v>71</v>
      </c>
      <c r="B26" s="19">
        <v>2</v>
      </c>
      <c r="C26" s="20">
        <v>0.267</v>
      </c>
      <c r="E26" s="23"/>
      <c r="F26" s="24"/>
      <c r="G26" s="25">
        <f>SUM(G18:G25)</f>
        <v>10.925999999999998</v>
      </c>
    </row>
    <row r="27" spans="1:3" ht="24" customHeight="1" thickBot="1" thickTop="1">
      <c r="A27" s="18" t="s">
        <v>31</v>
      </c>
      <c r="B27" s="15">
        <v>2</v>
      </c>
      <c r="C27" s="16">
        <v>0.377</v>
      </c>
    </row>
    <row r="28" spans="1:3" ht="24" customHeight="1" thickBot="1" thickTop="1">
      <c r="A28" s="4"/>
      <c r="B28" s="11"/>
      <c r="C28" s="6">
        <f>SUM(C19:C27)</f>
        <v>8.786</v>
      </c>
    </row>
    <row r="29" ht="24" customHeight="1" thickTop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7">
    <mergeCell ref="A17:C17"/>
    <mergeCell ref="A1:K1"/>
    <mergeCell ref="A3:C3"/>
    <mergeCell ref="E3:G3"/>
    <mergeCell ref="I3:K3"/>
    <mergeCell ref="I5:K6"/>
    <mergeCell ref="E16:G16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cbcs</dc:creator>
  <cp:keywords/>
  <dc:description/>
  <cp:lastModifiedBy>catherine bonnabel</cp:lastModifiedBy>
  <cp:lastPrinted>2016-01-11T19:16:39Z</cp:lastPrinted>
  <dcterms:created xsi:type="dcterms:W3CDTF">2009-05-14T15:50:14Z</dcterms:created>
  <dcterms:modified xsi:type="dcterms:W3CDTF">2016-01-11T19:18:10Z</dcterms:modified>
  <cp:category/>
  <cp:version/>
  <cp:contentType/>
  <cp:contentStatus/>
</cp:coreProperties>
</file>